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Delphine\SynologyDrive\1-AFFAIRES\2024\24-11- ADAP ESQUIROL\6_PRO-DCE\PIECES ECRITES\MISE A JOUR 160625\"/>
    </mc:Choice>
  </mc:AlternateContent>
  <xr:revisionPtr revIDLastSave="0" documentId="13_ncr:1_{631C4483-B46F-48D4-A6BA-1B70E23FF173}" xr6:coauthVersionLast="47" xr6:coauthVersionMax="47" xr10:uidLastSave="{00000000-0000-0000-0000-000000000000}"/>
  <bookViews>
    <workbookView xWindow="-28920" yWindow="-120" windowWidth="29040" windowHeight="15720" activeTab="1" xr2:uid="{146F14C2-3537-4542-8D0F-54433A3C5658}"/>
  </bookViews>
  <sheets>
    <sheet name="CAM" sheetId="2" r:id="rId1"/>
    <sheet name="EXUPERY" sheetId="9" r:id="rId2"/>
  </sheets>
  <definedNames>
    <definedName name="_xlnm.Print_Titles" localSheetId="0">CAM!$4:$4</definedName>
    <definedName name="_xlnm.Print_Titles" localSheetId="1">EXUPERY!$4:$4</definedName>
    <definedName name="_xlnm.Print_Area" localSheetId="0">CAM!$A$1:$J$178</definedName>
    <definedName name="_xlnm.Print_Area" localSheetId="1">EXUPERY!$A$1:$J$174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65" i="9" l="1"/>
  <c r="G165" i="9"/>
  <c r="B165" i="9"/>
  <c r="A165" i="9"/>
  <c r="J163" i="9"/>
  <c r="G163" i="9"/>
  <c r="B163" i="9"/>
  <c r="A163" i="9"/>
  <c r="J161" i="9"/>
  <c r="G161" i="9"/>
  <c r="B161" i="9"/>
  <c r="A161" i="9"/>
  <c r="J159" i="9"/>
  <c r="G159" i="9"/>
  <c r="B159" i="9"/>
  <c r="A159" i="9"/>
  <c r="J153" i="9"/>
  <c r="G153" i="9"/>
  <c r="B153" i="9"/>
  <c r="A153" i="9"/>
  <c r="J151" i="9"/>
  <c r="G151" i="9"/>
  <c r="B151" i="9"/>
  <c r="A151" i="9"/>
  <c r="J149" i="9"/>
  <c r="G149" i="9"/>
  <c r="B149" i="9"/>
  <c r="A149" i="9"/>
  <c r="J89" i="9"/>
  <c r="J76" i="9"/>
  <c r="G65" i="9"/>
  <c r="G64" i="9"/>
  <c r="G63" i="9"/>
  <c r="G62" i="9"/>
  <c r="G30" i="9"/>
  <c r="G29" i="9"/>
  <c r="G28" i="9"/>
  <c r="J62" i="2"/>
  <c r="J63" i="2"/>
  <c r="J64" i="2"/>
  <c r="J65" i="2"/>
  <c r="G65" i="2"/>
  <c r="B169" i="2"/>
  <c r="A169" i="2"/>
  <c r="B167" i="2"/>
  <c r="A167" i="2"/>
  <c r="B165" i="2"/>
  <c r="A165" i="2"/>
  <c r="B163" i="2"/>
  <c r="A163" i="2"/>
  <c r="B157" i="2"/>
  <c r="A157" i="2"/>
  <c r="B155" i="2"/>
  <c r="A155" i="2"/>
  <c r="B153" i="2"/>
  <c r="A153" i="2"/>
  <c r="J122" i="2"/>
  <c r="G122" i="2"/>
  <c r="J121" i="2"/>
  <c r="G121" i="2"/>
  <c r="G64" i="2"/>
  <c r="G63" i="2"/>
  <c r="G62" i="2"/>
  <c r="G29" i="2"/>
  <c r="J28" i="2"/>
  <c r="G28" i="2"/>
  <c r="J27" i="2"/>
  <c r="G27" i="2"/>
  <c r="J26" i="2"/>
  <c r="G26" i="2"/>
  <c r="J23" i="2"/>
  <c r="J157" i="2" s="1"/>
  <c r="G23" i="2"/>
  <c r="G155" i="2"/>
  <c r="J155" i="2"/>
  <c r="J155" i="9" l="1"/>
  <c r="J167" i="9"/>
  <c r="G155" i="9"/>
  <c r="G167" i="9"/>
  <c r="J169" i="2"/>
  <c r="G165" i="2"/>
  <c r="G167" i="2"/>
  <c r="J167" i="2"/>
  <c r="J165" i="2"/>
  <c r="G169" i="2"/>
  <c r="G157" i="2"/>
  <c r="G163" i="2"/>
  <c r="J153" i="2"/>
  <c r="J159" i="2" s="1"/>
  <c r="G153" i="2"/>
  <c r="J163" i="2"/>
  <c r="J170" i="9" l="1"/>
  <c r="J171" i="9" s="1"/>
  <c r="J172" i="9" s="1"/>
  <c r="G170" i="9"/>
  <c r="G171" i="9" s="1"/>
  <c r="G172" i="9" s="1"/>
  <c r="G171" i="2"/>
  <c r="J171" i="2"/>
  <c r="J174" i="2" s="1"/>
  <c r="J175" i="2" s="1"/>
  <c r="J176" i="2" s="1"/>
  <c r="G159" i="2"/>
  <c r="J173" i="9" l="1"/>
  <c r="G173" i="9"/>
  <c r="G174" i="2"/>
  <c r="G175" i="2" s="1"/>
  <c r="G177" i="2" s="1"/>
  <c r="J177" i="2"/>
  <c r="G17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Delphine</author>
  </authors>
  <commentList>
    <comment ref="B78" authorId="0" shapeId="0" xr:uid="{3D2A3039-C5CA-4F83-8CB5-D053B4059C70}">
      <text>
        <r>
          <rPr>
            <b/>
            <sz val="9"/>
            <color indexed="81"/>
            <rFont val="Tahoma"/>
            <family val="2"/>
          </rPr>
          <t>Delphine:</t>
        </r>
        <r>
          <rPr>
            <sz val="9"/>
            <color indexed="81"/>
            <rFont val="Tahoma"/>
            <family val="2"/>
          </rPr>
          <t xml:space="preserve">
</t>
        </r>
      </text>
    </comment>
  </commentList>
</comments>
</file>

<file path=xl/sharedStrings.xml><?xml version="1.0" encoding="utf-8"?>
<sst xmlns="http://schemas.openxmlformats.org/spreadsheetml/2006/main" count="429" uniqueCount="113">
  <si>
    <t>Art.</t>
  </si>
  <si>
    <t>DESIGNATION SUIVANT CCTP</t>
  </si>
  <si>
    <t>U</t>
  </si>
  <si>
    <t>Qté</t>
  </si>
  <si>
    <t>GENERALITES</t>
  </si>
  <si>
    <r>
      <rPr>
        <i/>
        <u/>
        <sz val="11"/>
        <rFont val="Calibri"/>
        <family val="2"/>
        <scheme val="minor"/>
      </rPr>
      <t xml:space="preserve">La présente entreprise doit : </t>
    </r>
    <r>
      <rPr>
        <sz val="11"/>
        <rFont val="Calibri"/>
        <family val="2"/>
        <scheme val="minor"/>
      </rPr>
      <t xml:space="preserve">
</t>
    </r>
    <r>
      <rPr>
        <i/>
        <sz val="11"/>
        <rFont val="Calibri"/>
        <family val="2"/>
        <scheme val="minor"/>
      </rPr>
      <t>- Répondre à l'ensemble des articles du présent cadre, y compris si la quantité n'est pas indiquée;
- Les quantités indiquées le sont à titre indicatif et doivent être contrôlées par l'entreprise avant l'établissement de son offre;
- Il est de la responsabilité de l'entreprise de le modifier ou de le compléter, si cela s'avère nécessaire. Toutes modifications doivent être clairement identifiées.
- La DPGF est dépendante du CCTP, l'entreprise doit se référer au CCTP en tout lieu. elle est rédigée pour permettre une base de comparaison;
- Tous les prix s'entendent pour des matériels fournis, raccordés, essayés, en ordre de marche, et toutes sujétions comprises;</t>
    </r>
  </si>
  <si>
    <t>ens</t>
  </si>
  <si>
    <t>Sous-total</t>
  </si>
  <si>
    <t>ml</t>
  </si>
  <si>
    <t>RECAPITULATION GENERALE</t>
  </si>
  <si>
    <t xml:space="preserve">TOTAL GENERAL HT  </t>
  </si>
  <si>
    <t>TOTAL GENERAL TTC</t>
  </si>
  <si>
    <t>3.1</t>
  </si>
  <si>
    <t>Ø12/14</t>
  </si>
  <si>
    <t>4.2</t>
  </si>
  <si>
    <t>4.3</t>
  </si>
  <si>
    <t>Canalisation en tube cuivre écroui y compris colliers et support</t>
  </si>
  <si>
    <t>4.4</t>
  </si>
  <si>
    <t>Ø32</t>
  </si>
  <si>
    <t>Ø40</t>
  </si>
  <si>
    <t>Ø100</t>
  </si>
  <si>
    <t>. Marque :</t>
  </si>
  <si>
    <t>Fourreaux de traversée de cloisons, murs, planchers et rebouchages</t>
  </si>
  <si>
    <t>Ensemble de soudures, brides, raccords mécaniques, peinture antirouille, lyres, points fixes, supports et toutes sujétions de pose</t>
  </si>
  <si>
    <t>Dispositifs de vidange sur réseaux</t>
  </si>
  <si>
    <t>Dispositifs de purge sur réseaux</t>
  </si>
  <si>
    <t>. Réf :</t>
  </si>
  <si>
    <t>Canalisation en tube PVC NFE y compris accessoires et toutes sujestions de mise en œuvre</t>
  </si>
  <si>
    <t>3.2</t>
  </si>
  <si>
    <t>3.3</t>
  </si>
  <si>
    <t>Mitigeur temporisé de lavabo</t>
  </si>
  <si>
    <t>4.1</t>
  </si>
  <si>
    <t>45 m3/h</t>
  </si>
  <si>
    <t>Gaine circulaire spiralée en tôle d'acier galvanisée compris supports et fixations</t>
  </si>
  <si>
    <t>Ø 200</t>
  </si>
  <si>
    <t>Ø 250</t>
  </si>
  <si>
    <t>Gaine souple isolée épaisseur 25 mm y compris pièces de transformation, supports, dispositifs anti vibratiles, tous accessoires et ingrédients de pose.</t>
  </si>
  <si>
    <t>Ensemble d'accessoires comprenant coudes, tés, caisson de piquage acoustique en combles,  pièces de transformation, ingrédients de pose</t>
  </si>
  <si>
    <t xml:space="preserve">TOTAL PLOMBERIE SANITAIRES HT  </t>
  </si>
  <si>
    <t>TVA 20 %</t>
  </si>
  <si>
    <t>30 m3/h</t>
  </si>
  <si>
    <t>Ø 160</t>
  </si>
  <si>
    <t>Ø 125</t>
  </si>
  <si>
    <t>DESCRIPTION DES OUVRAGES DE CHAUFFAGE - VENTILATION</t>
  </si>
  <si>
    <t>Travaux préliminaires de repérage, d'isolement, de vidange et de dépose des réseaux existants rendus caduques</t>
  </si>
  <si>
    <t>.Marque :</t>
  </si>
  <si>
    <t>.Réf. :</t>
  </si>
  <si>
    <t>DESCRIPTION DES OUVRAGES DE PLOMBERIE - SANITAIRES</t>
  </si>
  <si>
    <t>. Réf. :</t>
  </si>
  <si>
    <t>Sous-total Ouvrages de Plomberie - Sanitaires</t>
  </si>
  <si>
    <t>Sous-total Ouvrages de Chauffage - Ventilation</t>
  </si>
  <si>
    <t xml:space="preserve">TOTAL CHAUFFAGE - VENTILATION HT  </t>
  </si>
  <si>
    <t>MISE EN PLACE DE L'AGENDA ACCESSIBILITE - CENTRE HOSPITALIER ESQUIROL - 87025 LIMOGES CEDEX</t>
  </si>
  <si>
    <t xml:space="preserve">TRAVAUX PRELIMINAIRES </t>
  </si>
  <si>
    <t>Ensemble des percements de parois existantes induits par le cheminement de ses réseaux et canalisations, ainsi que les rebouchages.</t>
  </si>
  <si>
    <t>TRAVAUX DE CHAUFFAGE</t>
  </si>
  <si>
    <t>TRAVAUX DE VENTILATION</t>
  </si>
  <si>
    <t xml:space="preserve">Le système de ventilation sera conservé dans la majorité des bâtiments. Il sera prévu des adaptations, prolongements ou suppressions de gaine de ventilation suivant les nouveaux agencements des locaux. 
</t>
  </si>
  <si>
    <t>Dans les sanitaires réaménagés pour l’accessibilité PMR, le titulaire du présent lot devra l’adaptation du réseau de VMC existant, avec la mise en œuvre de gaines rigides ou souples supplémentaire suivant le nouvel agencement.
Les bouches d’extractions seront déposées et remplacées</t>
  </si>
  <si>
    <t>Bouches d'extraction autoréglables</t>
  </si>
  <si>
    <t>Bouche d'extraction suivant descriptions techniques du CCTP y compris  accessoires de pose</t>
  </si>
  <si>
    <t>Réseaux de distribution</t>
  </si>
  <si>
    <t>TOTAL 3.3.1.</t>
  </si>
  <si>
    <t>3.3.1. - Ventilation des sanitaires</t>
  </si>
  <si>
    <t>3.3.3. - Ventilation spécifique BATIMENT FORMATION</t>
  </si>
  <si>
    <t>3.3.2. - Ventilation spécifique BATIMENT GYMNASE</t>
  </si>
  <si>
    <t>TRAVAUX DANS LES SANITAIRES PMR</t>
  </si>
  <si>
    <t>Les travaux de plomberie et sanitaires concernent essentiellement la mise en accessibilité PMR des sanitaires existants. Les bâtiments ne comportant pas de sanitaires accessibles, il en sera créé à chaque niveau.</t>
  </si>
  <si>
    <t>4.2.1. - Remplacement des plans vasques existants</t>
  </si>
  <si>
    <t>Robinetterie : mitigeur existant déposé et reposé</t>
  </si>
  <si>
    <t>4.2.2. - Mitigeur plan vasque</t>
  </si>
  <si>
    <t>Avec retombée avant avec fente pour porte serviette</t>
  </si>
  <si>
    <t>. Dimension 1 vasque :</t>
  </si>
  <si>
    <t>. Dimension 2 vasques :</t>
  </si>
  <si>
    <t>Miroir sécurit</t>
  </si>
  <si>
    <t>TOTAL 4.2.4.</t>
  </si>
  <si>
    <t>TRAVAUX DE PLOMBERIE SANITAIRES DANS LE BATIMENT FORMATION</t>
  </si>
  <si>
    <t>TRAVAUX DE DEPOSE - REPOSE ET REMPLACEMENT DES ACCESSOIRES SANITAIRES</t>
  </si>
  <si>
    <t>4.4.1. - Distributeurs papier</t>
  </si>
  <si>
    <t>Il sera prévu la dépose et la repose à hauteur réglementaire des distributeurs de papier existant.</t>
  </si>
  <si>
    <t>4.4.2. - Barre verticale à côté des cuvettes WC</t>
  </si>
  <si>
    <t>4.4.3. - Barre coudée à côté des cuvettes WC</t>
  </si>
  <si>
    <t>Barre coudée suivant descriptions du CCTP</t>
  </si>
  <si>
    <t>4.4.4. - Barre verticale de douche</t>
  </si>
  <si>
    <t>4.4.5. - Barre de douche en "T"</t>
  </si>
  <si>
    <t>4.4.6. - Mitigeur de douche</t>
  </si>
  <si>
    <t>4.4.7. - Miroir</t>
  </si>
  <si>
    <t>Mitigeur en sécurit suivant descriptions du CCTP</t>
  </si>
  <si>
    <t>4.4.8. - Réhausse de cuvette WC</t>
  </si>
  <si>
    <t>4.4.9. - Sèche cheveux</t>
  </si>
  <si>
    <t>TVA 10 %</t>
  </si>
  <si>
    <t>Prix unit. HT
TVA 20%</t>
  </si>
  <si>
    <t>Prix total HT
TVA 20%</t>
  </si>
  <si>
    <t>Prix unit. HT
TVA10%</t>
  </si>
  <si>
    <t>Prix total HT
TVA 10%</t>
  </si>
  <si>
    <t>pm</t>
  </si>
  <si>
    <t>Plan vasque sur mesure (dimensions indiquées sur les plans architecte et CCTP) en Corian suivant description du CCTP, compris tout accessoire de pose et de mise en œuvre.</t>
  </si>
  <si>
    <t>Prix unit. HT TVA 20%</t>
  </si>
  <si>
    <t xml:space="preserve">4.2.3 - Mise en place d'un lave-mains </t>
  </si>
  <si>
    <t xml:space="preserve">4.2.4 - Mise en place d'un lavabo PMR </t>
  </si>
  <si>
    <t>Lavabo PMR suivant description du CCTP y compris accessoires de pose et de mise en œuvre</t>
  </si>
  <si>
    <t>4.2.5 - Remplacement des cuvettes WC suspendues avec bâti support</t>
  </si>
  <si>
    <t>4.2.6. - Adapation des réseaux eau froide - eau chaude sanitaire</t>
  </si>
  <si>
    <t>TOTAL 4.2.6.</t>
  </si>
  <si>
    <t>4.2.7. - Adapatation des canalisations d'évacuation eaux usées et eaux vannes</t>
  </si>
  <si>
    <t>DPGF - LOT N°06 - CHAUFFAGE / VENTILATION / PLOMBERIE SANITAIRES
AUTRES ZONES - BATIMENT CAM</t>
  </si>
  <si>
    <t>DPGF - LOT N°06 - CHAUFFAGE / VENTILATION / PLOMBERIE SANITAIRES
AUTRES ZONES - BATIMENT MAS SAINT EXUPERY</t>
  </si>
  <si>
    <t>Travaux de dépose et évacuation des équipements de chauffage et des gaines de ventilation non réutilisés et rendus caducs dans l'état projeté des installations hors les locaux "purger" suivant CCTP</t>
  </si>
  <si>
    <t>PM</t>
  </si>
  <si>
    <t>Plan vasque sur mesure (dimensions indiquées sur les plans architecte et CCTP) en Résine de synthèse suivant description du CCTP, compris tout accessoire de pose et de mise en œuvre.</t>
  </si>
  <si>
    <t>TYPE A : PLAN VASQUE ARRONDI PMR</t>
  </si>
  <si>
    <t>TYPE B : PLAN VASQUE DROIT BORD ARRONDI PMR</t>
  </si>
  <si>
    <t>TYPE C : PLAN VASQUE DROIT PMR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</si>
</sst>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1]_-;\-* #,##0.00\ [$€-1]_-;_-* &quot;-&quot;??\ [$€-1]_-"/>
  </numFmts>
  <fonts count="24" x14ac:knownFonts="1">
    <font>
      <sz val="11"/>
      <color theme="1"/>
      <name val="Calibri"/>
      <family val="2"/>
      <scheme val="minor"/>
    </font>
    <font>
      <sz val="11"/>
      <color theme="1"/>
      <name val="Calibri"/>
      <family val="2"/>
      <scheme val="minor"/>
    </font>
    <font>
      <sz val="10"/>
      <name val="Arial"/>
      <family val="2"/>
    </font>
    <font>
      <b/>
      <sz val="20"/>
      <name val="Calibri"/>
      <family val="2"/>
      <scheme val="minor"/>
    </font>
    <font>
      <sz val="20"/>
      <color theme="1"/>
      <name val="Calibri"/>
      <family val="2"/>
      <scheme val="minor"/>
    </font>
    <font>
      <b/>
      <sz val="20"/>
      <color theme="1"/>
      <name val="Calibri"/>
      <family val="2"/>
      <scheme val="minor"/>
    </font>
    <font>
      <b/>
      <sz val="12"/>
      <name val="Calibri"/>
      <family val="2"/>
      <scheme val="minor"/>
    </font>
    <font>
      <sz val="12"/>
      <color theme="1"/>
      <name val="Calibri"/>
      <family val="2"/>
      <scheme val="minor"/>
    </font>
    <font>
      <sz val="12"/>
      <name val="Calibri"/>
      <family val="2"/>
      <scheme val="minor"/>
    </font>
    <font>
      <b/>
      <sz val="12"/>
      <color theme="1"/>
      <name val="Calibri"/>
      <family val="2"/>
      <scheme val="minor"/>
    </font>
    <font>
      <sz val="11"/>
      <name val="Calibri"/>
      <family val="2"/>
      <scheme val="minor"/>
    </font>
    <font>
      <i/>
      <u/>
      <sz val="11"/>
      <name val="Calibri"/>
      <family val="2"/>
      <scheme val="minor"/>
    </font>
    <font>
      <i/>
      <sz val="11"/>
      <name val="Calibri"/>
      <family val="2"/>
      <scheme val="minor"/>
    </font>
    <font>
      <b/>
      <sz val="11"/>
      <name val="Calibri"/>
      <family val="2"/>
      <scheme val="minor"/>
    </font>
    <font>
      <b/>
      <u/>
      <sz val="11"/>
      <name val="Calibri"/>
      <family val="2"/>
      <scheme val="minor"/>
    </font>
    <font>
      <b/>
      <i/>
      <sz val="11"/>
      <name val="Calibri"/>
      <family val="2"/>
      <scheme val="minor"/>
    </font>
    <font>
      <b/>
      <i/>
      <sz val="11"/>
      <color theme="1"/>
      <name val="Calibri"/>
      <family val="2"/>
      <scheme val="minor"/>
    </font>
    <font>
      <sz val="10"/>
      <name val="Calibri"/>
      <family val="2"/>
      <scheme val="minor"/>
    </font>
    <font>
      <sz val="14"/>
      <color theme="1"/>
      <name val="Calibri"/>
      <family val="2"/>
      <scheme val="minor"/>
    </font>
    <font>
      <b/>
      <sz val="10"/>
      <name val="Calibri"/>
      <family val="2"/>
      <scheme val="minor"/>
    </font>
    <font>
      <b/>
      <sz val="9"/>
      <name val="Calibri"/>
      <family val="2"/>
      <scheme val="minor"/>
    </font>
    <font>
      <b/>
      <sz val="11"/>
      <color theme="1"/>
      <name val="Calibri"/>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00B0F0"/>
        <bgColor indexed="64"/>
      </patternFill>
    </fill>
    <fill>
      <patternFill patternType="solid">
        <fgColor theme="0"/>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top/>
      <bottom style="double">
        <color indexed="64"/>
      </bottom>
      <diagonal/>
    </border>
    <border>
      <left style="medium">
        <color indexed="64"/>
      </left>
      <right/>
      <top style="double">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s>
  <cellStyleXfs count="5">
    <xf numFmtId="0" fontId="0" fillId="0" borderId="0"/>
    <xf numFmtId="0" fontId="2" fillId="0" borderId="0"/>
    <xf numFmtId="44" fontId="2" fillId="0" borderId="0" applyFont="0" applyFill="0" applyBorder="0" applyAlignment="0" applyProtection="0"/>
    <xf numFmtId="165" fontId="2" fillId="0" borderId="0" applyFont="0" applyFill="0" applyBorder="0" applyAlignment="0" applyProtection="0"/>
    <xf numFmtId="0" fontId="2" fillId="0" borderId="0"/>
  </cellStyleXfs>
  <cellXfs count="200">
    <xf numFmtId="0" fontId="0" fillId="0" borderId="0" xfId="0"/>
    <xf numFmtId="0" fontId="6" fillId="3" borderId="7" xfId="1" applyFont="1" applyFill="1" applyBorder="1" applyAlignment="1">
      <alignment horizontal="center" vertical="center" wrapText="1"/>
    </xf>
    <xf numFmtId="0" fontId="8" fillId="3" borderId="0" xfId="1" applyFont="1" applyFill="1" applyAlignment="1">
      <alignment vertical="center"/>
    </xf>
    <xf numFmtId="0" fontId="8" fillId="3" borderId="0" xfId="1" applyFont="1" applyFill="1"/>
    <xf numFmtId="0" fontId="6" fillId="4" borderId="5" xfId="1" applyFont="1" applyFill="1" applyBorder="1" applyAlignment="1">
      <alignment vertical="center"/>
    </xf>
    <xf numFmtId="0" fontId="10" fillId="3" borderId="8" xfId="1" applyFont="1" applyFill="1" applyBorder="1" applyAlignment="1">
      <alignment horizontal="center"/>
    </xf>
    <xf numFmtId="164" fontId="10" fillId="3" borderId="9" xfId="1" applyNumberFormat="1" applyFont="1" applyFill="1" applyBorder="1" applyAlignment="1">
      <alignment horizontal="right"/>
    </xf>
    <xf numFmtId="0" fontId="10" fillId="3" borderId="0" xfId="1" applyFont="1" applyFill="1"/>
    <xf numFmtId="0" fontId="10" fillId="5" borderId="8" xfId="1" applyFont="1" applyFill="1" applyBorder="1" applyAlignment="1">
      <alignment horizontal="center"/>
    </xf>
    <xf numFmtId="0" fontId="10" fillId="5" borderId="8" xfId="1" applyFont="1" applyFill="1" applyBorder="1" applyAlignment="1">
      <alignment horizontal="center" wrapText="1"/>
    </xf>
    <xf numFmtId="44" fontId="10" fillId="5" borderId="9" xfId="2" applyFont="1" applyFill="1" applyBorder="1" applyAlignment="1">
      <alignment horizontal="right"/>
    </xf>
    <xf numFmtId="0" fontId="13" fillId="2" borderId="10" xfId="1" applyFont="1" applyFill="1" applyBorder="1" applyAlignment="1">
      <alignment vertical="center"/>
    </xf>
    <xf numFmtId="0" fontId="10" fillId="2" borderId="11" xfId="1" applyFont="1" applyFill="1" applyBorder="1" applyAlignment="1">
      <alignment horizontal="center"/>
    </xf>
    <xf numFmtId="0" fontId="6" fillId="3" borderId="10" xfId="1" applyFont="1" applyFill="1" applyBorder="1" applyAlignment="1">
      <alignment horizontal="center" vertical="center" wrapText="1"/>
    </xf>
    <xf numFmtId="0" fontId="17" fillId="3" borderId="0" xfId="1" applyFont="1" applyFill="1"/>
    <xf numFmtId="0" fontId="17" fillId="0" borderId="0" xfId="1" applyFont="1"/>
    <xf numFmtId="0" fontId="17" fillId="5" borderId="0" xfId="1" applyFont="1" applyFill="1"/>
    <xf numFmtId="0" fontId="17" fillId="3" borderId="8" xfId="1" applyFont="1" applyFill="1" applyBorder="1" applyAlignment="1">
      <alignment horizontal="center"/>
    </xf>
    <xf numFmtId="164" fontId="17" fillId="3" borderId="9" xfId="1" applyNumberFormat="1" applyFont="1" applyFill="1" applyBorder="1" applyAlignment="1">
      <alignment horizontal="right"/>
    </xf>
    <xf numFmtId="0" fontId="19" fillId="3" borderId="8" xfId="1" applyFont="1" applyFill="1" applyBorder="1" applyAlignment="1">
      <alignment horizontal="center"/>
    </xf>
    <xf numFmtId="164" fontId="19" fillId="3" borderId="9" xfId="1" applyNumberFormat="1" applyFont="1" applyFill="1" applyBorder="1" applyAlignment="1">
      <alignment horizontal="right"/>
    </xf>
    <xf numFmtId="164" fontId="19" fillId="2" borderId="16" xfId="1" applyNumberFormat="1" applyFont="1" applyFill="1" applyBorder="1" applyAlignment="1">
      <alignment horizontal="right"/>
    </xf>
    <xf numFmtId="164" fontId="19" fillId="2" borderId="20" xfId="1" applyNumberFormat="1" applyFont="1" applyFill="1" applyBorder="1" applyAlignment="1">
      <alignment horizontal="right"/>
    </xf>
    <xf numFmtId="0" fontId="6" fillId="0" borderId="5" xfId="1" applyFont="1" applyBorder="1" applyAlignment="1">
      <alignment vertical="center"/>
    </xf>
    <xf numFmtId="0" fontId="13" fillId="3" borderId="21" xfId="1" applyFont="1" applyFill="1" applyBorder="1" applyAlignment="1">
      <alignment vertical="top"/>
    </xf>
    <xf numFmtId="0" fontId="13" fillId="3" borderId="21" xfId="1" applyFont="1" applyFill="1" applyBorder="1" applyAlignment="1">
      <alignment vertical="center"/>
    </xf>
    <xf numFmtId="0" fontId="13" fillId="5" borderId="21" xfId="1" applyFont="1" applyFill="1" applyBorder="1" applyAlignment="1">
      <alignment vertical="top"/>
    </xf>
    <xf numFmtId="0" fontId="19" fillId="5" borderId="14" xfId="1" applyFont="1" applyFill="1" applyBorder="1" applyAlignment="1">
      <alignment vertical="center"/>
    </xf>
    <xf numFmtId="0" fontId="10" fillId="3" borderId="14" xfId="1" applyFont="1" applyFill="1" applyBorder="1" applyAlignment="1">
      <alignment horizontal="left" vertical="top"/>
    </xf>
    <xf numFmtId="0" fontId="19" fillId="3" borderId="14" xfId="1" applyFont="1" applyFill="1" applyBorder="1" applyAlignment="1">
      <alignment horizontal="left" vertical="center"/>
    </xf>
    <xf numFmtId="0" fontId="19" fillId="3" borderId="14" xfId="1" applyFont="1" applyFill="1" applyBorder="1" applyAlignment="1">
      <alignment vertical="center"/>
    </xf>
    <xf numFmtId="0" fontId="17" fillId="3" borderId="14" xfId="1" applyFont="1" applyFill="1" applyBorder="1" applyAlignment="1">
      <alignment vertical="center"/>
    </xf>
    <xf numFmtId="0" fontId="19" fillId="3" borderId="22" xfId="1" applyFont="1" applyFill="1" applyBorder="1" applyAlignment="1">
      <alignment vertical="center"/>
    </xf>
    <xf numFmtId="0" fontId="19" fillId="3" borderId="23" xfId="1" applyFont="1" applyFill="1" applyBorder="1" applyAlignment="1">
      <alignment vertical="center"/>
    </xf>
    <xf numFmtId="0" fontId="10" fillId="5" borderId="8" xfId="1" applyFont="1" applyFill="1" applyBorder="1" applyAlignment="1">
      <alignment horizontal="center" vertical="top"/>
    </xf>
    <xf numFmtId="0" fontId="13" fillId="5" borderId="25" xfId="1" applyFont="1" applyFill="1" applyBorder="1" applyAlignment="1">
      <alignment vertical="top"/>
    </xf>
    <xf numFmtId="0" fontId="10" fillId="5" borderId="4" xfId="1" applyFont="1" applyFill="1" applyBorder="1" applyAlignment="1">
      <alignment vertical="center" wrapText="1"/>
    </xf>
    <xf numFmtId="0" fontId="10" fillId="5" borderId="11" xfId="1" applyFont="1" applyFill="1" applyBorder="1" applyAlignment="1">
      <alignment horizontal="center" wrapText="1"/>
    </xf>
    <xf numFmtId="0" fontId="10" fillId="5" borderId="11" xfId="1" applyFont="1" applyFill="1" applyBorder="1" applyAlignment="1">
      <alignment horizontal="center"/>
    </xf>
    <xf numFmtId="44" fontId="10" fillId="5" borderId="12" xfId="2" applyFont="1" applyFill="1" applyBorder="1" applyAlignment="1">
      <alignment horizontal="right"/>
    </xf>
    <xf numFmtId="0" fontId="10" fillId="3" borderId="8" xfId="1" applyFont="1" applyFill="1" applyBorder="1"/>
    <xf numFmtId="0" fontId="19" fillId="3" borderId="8" xfId="1" applyFont="1" applyFill="1" applyBorder="1" applyAlignment="1">
      <alignment wrapText="1"/>
    </xf>
    <xf numFmtId="0" fontId="17" fillId="3" borderId="8" xfId="1" applyFont="1" applyFill="1" applyBorder="1" applyAlignment="1">
      <alignment wrapText="1"/>
    </xf>
    <xf numFmtId="44" fontId="10" fillId="5" borderId="9" xfId="2" applyFont="1" applyFill="1" applyBorder="1" applyAlignment="1">
      <alignment horizontal="right" vertical="top"/>
    </xf>
    <xf numFmtId="0" fontId="14" fillId="3" borderId="8" xfId="1" applyFont="1" applyFill="1" applyBorder="1" applyAlignment="1">
      <alignment horizontal="left" vertical="top" wrapText="1"/>
    </xf>
    <xf numFmtId="0" fontId="0" fillId="0" borderId="8" xfId="0" applyBorder="1" applyAlignment="1">
      <alignment wrapText="1"/>
    </xf>
    <xf numFmtId="0" fontId="19" fillId="3" borderId="17" xfId="1" applyFont="1" applyFill="1" applyBorder="1" applyAlignment="1">
      <alignment horizontal="left" vertical="center"/>
    </xf>
    <xf numFmtId="164" fontId="19" fillId="3" borderId="27" xfId="1" applyNumberFormat="1" applyFont="1" applyFill="1" applyBorder="1" applyAlignment="1">
      <alignment horizontal="right"/>
    </xf>
    <xf numFmtId="0" fontId="10" fillId="5" borderId="9" xfId="1" applyFont="1" applyFill="1" applyBorder="1" applyAlignment="1">
      <alignment horizontal="center"/>
    </xf>
    <xf numFmtId="0" fontId="6" fillId="0" borderId="14" xfId="1" applyFont="1" applyBorder="1" applyAlignment="1">
      <alignment vertical="center"/>
    </xf>
    <xf numFmtId="0" fontId="9" fillId="0" borderId="15" xfId="0" applyFont="1" applyBorder="1" applyAlignment="1">
      <alignment wrapText="1"/>
    </xf>
    <xf numFmtId="0" fontId="10" fillId="5" borderId="24" xfId="1" applyFont="1" applyFill="1" applyBorder="1" applyAlignment="1">
      <alignment horizontal="left" vertical="top" wrapText="1"/>
    </xf>
    <xf numFmtId="0" fontId="10" fillId="5" borderId="0" xfId="1" applyFont="1" applyFill="1" applyAlignment="1">
      <alignment horizontal="left" vertical="top" wrapText="1"/>
    </xf>
    <xf numFmtId="0" fontId="0" fillId="0" borderId="8" xfId="0" applyBorder="1"/>
    <xf numFmtId="0" fontId="10" fillId="5" borderId="21" xfId="1" applyFont="1" applyFill="1" applyBorder="1" applyAlignment="1">
      <alignment vertical="top"/>
    </xf>
    <xf numFmtId="0" fontId="14" fillId="3" borderId="8" xfId="1" applyFont="1" applyFill="1" applyBorder="1" applyAlignment="1">
      <alignment horizontal="right" vertical="top" wrapText="1"/>
    </xf>
    <xf numFmtId="44" fontId="6" fillId="4" borderId="6" xfId="0" applyNumberFormat="1" applyFont="1" applyFill="1" applyBorder="1" applyAlignment="1">
      <alignment wrapText="1"/>
    </xf>
    <xf numFmtId="44" fontId="6" fillId="4" borderId="10" xfId="0" applyNumberFormat="1" applyFont="1" applyFill="1" applyBorder="1" applyAlignment="1">
      <alignment wrapText="1"/>
    </xf>
    <xf numFmtId="0" fontId="10" fillId="5" borderId="0" xfId="1" applyFont="1" applyFill="1" applyAlignment="1">
      <alignment vertical="center" wrapText="1"/>
    </xf>
    <xf numFmtId="0" fontId="14" fillId="3" borderId="0" xfId="1" applyFont="1" applyFill="1" applyAlignment="1">
      <alignment horizontal="left" vertical="top" wrapText="1"/>
    </xf>
    <xf numFmtId="0" fontId="10" fillId="5" borderId="0" xfId="1" applyFont="1" applyFill="1" applyAlignment="1">
      <alignment horizontal="center" wrapText="1"/>
    </xf>
    <xf numFmtId="164" fontId="19" fillId="2" borderId="10" xfId="1" applyNumberFormat="1" applyFont="1" applyFill="1" applyBorder="1" applyAlignment="1">
      <alignment horizontal="right"/>
    </xf>
    <xf numFmtId="164" fontId="19" fillId="2" borderId="7" xfId="1" applyNumberFormat="1" applyFont="1" applyFill="1" applyBorder="1" applyAlignment="1">
      <alignment horizontal="right"/>
    </xf>
    <xf numFmtId="0" fontId="6" fillId="3" borderId="5" xfId="1" applyFont="1" applyFill="1" applyBorder="1" applyAlignment="1">
      <alignment horizontal="center" vertical="center"/>
    </xf>
    <xf numFmtId="0" fontId="10" fillId="3" borderId="0" xfId="1" applyFont="1" applyFill="1" applyAlignment="1">
      <alignment horizontal="center"/>
    </xf>
    <xf numFmtId="0" fontId="10" fillId="5" borderId="0" xfId="1" applyFont="1" applyFill="1" applyAlignment="1">
      <alignment horizontal="center"/>
    </xf>
    <xf numFmtId="0" fontId="10" fillId="2" borderId="4" xfId="1" applyFont="1" applyFill="1" applyBorder="1" applyAlignment="1">
      <alignment horizontal="center"/>
    </xf>
    <xf numFmtId="0" fontId="10" fillId="5" borderId="0" xfId="1" applyFont="1" applyFill="1" applyAlignment="1">
      <alignment horizontal="center" vertical="top"/>
    </xf>
    <xf numFmtId="0" fontId="10" fillId="5" borderId="28" xfId="1" applyFont="1" applyFill="1" applyBorder="1" applyAlignment="1">
      <alignment horizontal="center"/>
    </xf>
    <xf numFmtId="0" fontId="10" fillId="5" borderId="4" xfId="1" applyFont="1" applyFill="1" applyBorder="1" applyAlignment="1">
      <alignment horizontal="center"/>
    </xf>
    <xf numFmtId="0" fontId="17" fillId="3" borderId="0" xfId="1" applyFont="1" applyFill="1" applyAlignment="1">
      <alignment horizontal="center"/>
    </xf>
    <xf numFmtId="0" fontId="19" fillId="3" borderId="0" xfId="1" applyFont="1" applyFill="1" applyAlignment="1">
      <alignment horizontal="center"/>
    </xf>
    <xf numFmtId="0" fontId="19" fillId="3" borderId="18" xfId="1" applyFont="1" applyFill="1" applyBorder="1" applyAlignment="1">
      <alignment horizontal="center"/>
    </xf>
    <xf numFmtId="0" fontId="6" fillId="3" borderId="13" xfId="1" applyFont="1" applyFill="1" applyBorder="1" applyAlignment="1">
      <alignment horizontal="center" vertical="center" wrapText="1"/>
    </xf>
    <xf numFmtId="0" fontId="17" fillId="3" borderId="24" xfId="1" applyFont="1" applyFill="1" applyBorder="1" applyAlignment="1">
      <alignment horizontal="center"/>
    </xf>
    <xf numFmtId="164" fontId="17" fillId="3" borderId="0" xfId="1" applyNumberFormat="1" applyFont="1" applyFill="1" applyAlignment="1">
      <alignment horizontal="right"/>
    </xf>
    <xf numFmtId="0" fontId="10" fillId="3" borderId="9" xfId="1" applyFont="1" applyFill="1" applyBorder="1" applyAlignment="1">
      <alignment horizontal="center"/>
    </xf>
    <xf numFmtId="0" fontId="10" fillId="2" borderId="12" xfId="1" applyFont="1" applyFill="1" applyBorder="1" applyAlignment="1">
      <alignment horizontal="center"/>
    </xf>
    <xf numFmtId="0" fontId="10" fillId="5" borderId="9" xfId="1" applyFont="1" applyFill="1" applyBorder="1" applyAlignment="1">
      <alignment horizontal="center" vertical="top"/>
    </xf>
    <xf numFmtId="0" fontId="10" fillId="5" borderId="12" xfId="1" applyFont="1" applyFill="1" applyBorder="1" applyAlignment="1">
      <alignment horizontal="center"/>
    </xf>
    <xf numFmtId="0" fontId="17" fillId="3" borderId="9" xfId="1" applyFont="1" applyFill="1" applyBorder="1" applyAlignment="1">
      <alignment horizontal="center"/>
    </xf>
    <xf numFmtId="0" fontId="19" fillId="3" borderId="9" xfId="1" applyFont="1" applyFill="1" applyBorder="1" applyAlignment="1">
      <alignment horizontal="center"/>
    </xf>
    <xf numFmtId="0" fontId="9" fillId="0" borderId="24" xfId="0" applyFont="1" applyBorder="1" applyAlignment="1">
      <alignment wrapText="1"/>
    </xf>
    <xf numFmtId="0" fontId="9" fillId="0" borderId="0" xfId="0" applyFont="1" applyAlignment="1">
      <alignment wrapText="1"/>
    </xf>
    <xf numFmtId="0" fontId="19" fillId="3" borderId="27" xfId="1" applyFont="1" applyFill="1" applyBorder="1" applyAlignment="1">
      <alignment horizontal="center"/>
    </xf>
    <xf numFmtId="0" fontId="0" fillId="0" borderId="24" xfId="0" applyBorder="1"/>
    <xf numFmtId="164" fontId="10" fillId="3" borderId="15" xfId="1" applyNumberFormat="1" applyFont="1" applyFill="1" applyBorder="1" applyAlignment="1">
      <alignment horizontal="right"/>
    </xf>
    <xf numFmtId="44" fontId="10" fillId="5" borderId="15" xfId="2" applyFont="1" applyFill="1" applyBorder="1"/>
    <xf numFmtId="44" fontId="10" fillId="5" borderId="6" xfId="2" applyFont="1" applyFill="1" applyBorder="1"/>
    <xf numFmtId="164" fontId="17" fillId="3" borderId="15" xfId="1" applyNumberFormat="1" applyFont="1" applyFill="1" applyBorder="1" applyAlignment="1">
      <alignment horizontal="right"/>
    </xf>
    <xf numFmtId="164" fontId="19" fillId="3" borderId="15" xfId="1" applyNumberFormat="1" applyFont="1" applyFill="1" applyBorder="1" applyAlignment="1">
      <alignment horizontal="right"/>
    </xf>
    <xf numFmtId="164" fontId="19" fillId="2" borderId="6" xfId="1" applyNumberFormat="1" applyFont="1" applyFill="1" applyBorder="1" applyAlignment="1">
      <alignment horizontal="right"/>
    </xf>
    <xf numFmtId="164" fontId="19" fillId="2" borderId="3" xfId="1" applyNumberFormat="1" applyFont="1" applyFill="1" applyBorder="1" applyAlignment="1">
      <alignment horizontal="right"/>
    </xf>
    <xf numFmtId="164" fontId="19" fillId="2" borderId="15" xfId="1" applyNumberFormat="1" applyFont="1" applyFill="1" applyBorder="1" applyAlignment="1">
      <alignment horizontal="right"/>
    </xf>
    <xf numFmtId="164" fontId="19" fillId="2" borderId="19" xfId="1" applyNumberFormat="1" applyFont="1" applyFill="1" applyBorder="1" applyAlignment="1">
      <alignment horizontal="right"/>
    </xf>
    <xf numFmtId="164" fontId="19" fillId="3" borderId="19" xfId="1" applyNumberFormat="1" applyFont="1" applyFill="1" applyBorder="1" applyAlignment="1">
      <alignment horizontal="right"/>
    </xf>
    <xf numFmtId="0" fontId="17" fillId="0" borderId="8" xfId="1" applyFont="1" applyBorder="1"/>
    <xf numFmtId="0" fontId="9" fillId="0" borderId="9" xfId="0" applyFont="1" applyBorder="1" applyAlignment="1">
      <alignment wrapText="1"/>
    </xf>
    <xf numFmtId="0" fontId="17" fillId="0" borderId="15" xfId="1" applyFont="1" applyBorder="1"/>
    <xf numFmtId="0" fontId="19" fillId="3" borderId="0" xfId="1" applyFont="1" applyFill="1" applyAlignment="1">
      <alignment vertical="top" wrapText="1"/>
    </xf>
    <xf numFmtId="0" fontId="10" fillId="3" borderId="0" xfId="1" applyFont="1" applyFill="1" applyAlignment="1">
      <alignment vertical="top" wrapText="1"/>
    </xf>
    <xf numFmtId="0" fontId="14" fillId="3" borderId="0" xfId="1" applyFont="1" applyFill="1" applyAlignment="1">
      <alignment horizontal="right" vertical="top" wrapText="1"/>
    </xf>
    <xf numFmtId="0" fontId="17" fillId="3" borderId="0" xfId="1" applyFont="1" applyFill="1" applyAlignment="1">
      <alignment wrapText="1"/>
    </xf>
    <xf numFmtId="0" fontId="19" fillId="3" borderId="0" xfId="1" applyFont="1" applyFill="1" applyAlignment="1">
      <alignment wrapText="1"/>
    </xf>
    <xf numFmtId="0" fontId="19" fillId="3" borderId="0" xfId="1" applyFont="1" applyFill="1" applyAlignment="1">
      <alignment vertical="center"/>
    </xf>
    <xf numFmtId="0" fontId="19" fillId="5" borderId="0" xfId="1" applyFont="1" applyFill="1" applyAlignment="1">
      <alignment vertical="center"/>
    </xf>
    <xf numFmtId="164" fontId="6" fillId="3" borderId="10" xfId="1" applyNumberFormat="1" applyFont="1" applyFill="1" applyBorder="1" applyAlignment="1">
      <alignment horizontal="center" vertical="center" wrapText="1"/>
    </xf>
    <xf numFmtId="164" fontId="6" fillId="3" borderId="25" xfId="1" applyNumberFormat="1" applyFont="1" applyFill="1" applyBorder="1" applyAlignment="1">
      <alignment horizontal="center" vertical="center" wrapText="1"/>
    </xf>
    <xf numFmtId="164" fontId="6" fillId="3" borderId="6" xfId="1" applyNumberFormat="1" applyFont="1" applyFill="1" applyBorder="1" applyAlignment="1">
      <alignment horizontal="center" vertical="center" wrapText="1"/>
    </xf>
    <xf numFmtId="164" fontId="17" fillId="3" borderId="19" xfId="1" applyNumberFormat="1" applyFont="1" applyFill="1" applyBorder="1" applyAlignment="1">
      <alignment horizontal="right"/>
    </xf>
    <xf numFmtId="164" fontId="17" fillId="3" borderId="31" xfId="1" applyNumberFormat="1" applyFont="1" applyFill="1" applyBorder="1" applyAlignment="1">
      <alignment horizontal="right"/>
    </xf>
    <xf numFmtId="0" fontId="17" fillId="3" borderId="32" xfId="1" applyFont="1" applyFill="1" applyBorder="1" applyAlignment="1">
      <alignment horizontal="center"/>
    </xf>
    <xf numFmtId="164" fontId="10" fillId="3" borderId="33" xfId="1" applyNumberFormat="1" applyFont="1" applyFill="1" applyBorder="1" applyAlignment="1">
      <alignment horizontal="right"/>
    </xf>
    <xf numFmtId="44" fontId="10" fillId="5" borderId="9" xfId="2" applyFont="1" applyFill="1" applyBorder="1"/>
    <xf numFmtId="44" fontId="10" fillId="5" borderId="27" xfId="2" applyFont="1" applyFill="1" applyBorder="1"/>
    <xf numFmtId="44" fontId="6" fillId="4" borderId="11" xfId="0" applyNumberFormat="1" applyFont="1" applyFill="1" applyBorder="1" applyAlignment="1">
      <alignment wrapText="1"/>
    </xf>
    <xf numFmtId="44" fontId="10" fillId="5" borderId="33" xfId="2" applyFont="1" applyFill="1" applyBorder="1"/>
    <xf numFmtId="44" fontId="10" fillId="5" borderId="12" xfId="2" applyFont="1" applyFill="1" applyBorder="1"/>
    <xf numFmtId="44" fontId="6" fillId="4" borderId="4" xfId="0" applyNumberFormat="1" applyFont="1" applyFill="1" applyBorder="1" applyAlignment="1">
      <alignment wrapText="1"/>
    </xf>
    <xf numFmtId="164" fontId="17" fillId="3" borderId="12" xfId="1" applyNumberFormat="1" applyFont="1" applyFill="1" applyBorder="1" applyAlignment="1">
      <alignment horizontal="right"/>
    </xf>
    <xf numFmtId="164" fontId="17" fillId="3" borderId="33" xfId="1" applyNumberFormat="1" applyFont="1" applyFill="1" applyBorder="1" applyAlignment="1">
      <alignment horizontal="right"/>
    </xf>
    <xf numFmtId="164" fontId="19" fillId="2" borderId="25" xfId="1" applyNumberFormat="1" applyFont="1" applyFill="1" applyBorder="1" applyAlignment="1">
      <alignment horizontal="right"/>
    </xf>
    <xf numFmtId="164" fontId="19" fillId="3" borderId="33" xfId="1" applyNumberFormat="1" applyFont="1" applyFill="1" applyBorder="1" applyAlignment="1">
      <alignment horizontal="right"/>
    </xf>
    <xf numFmtId="0" fontId="9" fillId="0" borderId="33" xfId="0" applyFont="1" applyBorder="1" applyAlignment="1">
      <alignment wrapText="1"/>
    </xf>
    <xf numFmtId="164" fontId="19" fillId="2" borderId="34" xfId="1" applyNumberFormat="1" applyFont="1" applyFill="1" applyBorder="1" applyAlignment="1">
      <alignment horizontal="right"/>
    </xf>
    <xf numFmtId="164" fontId="19" fillId="2" borderId="21" xfId="1" applyNumberFormat="1" applyFont="1" applyFill="1" applyBorder="1" applyAlignment="1">
      <alignment horizontal="right"/>
    </xf>
    <xf numFmtId="164" fontId="19" fillId="2" borderId="35" xfId="1" applyNumberFormat="1" applyFont="1" applyFill="1" applyBorder="1" applyAlignment="1">
      <alignment horizontal="right"/>
    </xf>
    <xf numFmtId="164" fontId="19" fillId="2" borderId="11" xfId="1" applyNumberFormat="1" applyFont="1" applyFill="1" applyBorder="1" applyAlignment="1">
      <alignment horizontal="right"/>
    </xf>
    <xf numFmtId="44" fontId="10" fillId="2" borderId="36" xfId="2" applyFont="1" applyFill="1" applyBorder="1" applyAlignment="1">
      <alignment horizontal="right"/>
    </xf>
    <xf numFmtId="44" fontId="13" fillId="2" borderId="10" xfId="2" applyFont="1" applyFill="1" applyBorder="1"/>
    <xf numFmtId="0" fontId="10" fillId="5" borderId="27" xfId="1" applyFont="1" applyFill="1" applyBorder="1" applyAlignment="1">
      <alignment horizontal="center"/>
    </xf>
    <xf numFmtId="0" fontId="19" fillId="3" borderId="18" xfId="1" applyFont="1" applyFill="1" applyBorder="1" applyAlignment="1">
      <alignment wrapText="1"/>
    </xf>
    <xf numFmtId="0" fontId="19" fillId="3" borderId="26" xfId="1" applyFont="1" applyFill="1" applyBorder="1" applyAlignment="1">
      <alignment wrapText="1"/>
    </xf>
    <xf numFmtId="0" fontId="19" fillId="3" borderId="0" xfId="1" applyFont="1" applyFill="1" applyAlignment="1">
      <alignment vertical="center" wrapText="1"/>
    </xf>
    <xf numFmtId="0" fontId="0" fillId="0" borderId="8" xfId="0" applyBorder="1" applyAlignment="1">
      <alignment wrapText="1"/>
    </xf>
    <xf numFmtId="0" fontId="20" fillId="2" borderId="5" xfId="1" applyFont="1" applyFill="1" applyBorder="1" applyAlignment="1">
      <alignment horizontal="left" vertical="center"/>
    </xf>
    <xf numFmtId="0" fontId="20" fillId="2" borderId="4" xfId="1" applyFont="1" applyFill="1" applyBorder="1" applyAlignment="1">
      <alignment horizontal="left" vertical="center"/>
    </xf>
    <xf numFmtId="0" fontId="20" fillId="2" borderId="6" xfId="1" applyFont="1" applyFill="1" applyBorder="1" applyAlignment="1">
      <alignment horizontal="left" vertical="center"/>
    </xf>
    <xf numFmtId="0" fontId="20" fillId="2" borderId="1" xfId="1" applyFont="1" applyFill="1" applyBorder="1" applyAlignment="1">
      <alignment horizontal="left" vertical="center"/>
    </xf>
    <xf numFmtId="0" fontId="20" fillId="2" borderId="2" xfId="1" applyFont="1" applyFill="1" applyBorder="1" applyAlignment="1">
      <alignment horizontal="left" vertical="center"/>
    </xf>
    <xf numFmtId="0" fontId="20" fillId="2" borderId="3" xfId="1" applyFont="1" applyFill="1" applyBorder="1" applyAlignment="1">
      <alignment horizontal="left" vertical="center"/>
    </xf>
    <xf numFmtId="0" fontId="20" fillId="2" borderId="14" xfId="1" applyFont="1" applyFill="1" applyBorder="1" applyAlignment="1">
      <alignment horizontal="left" vertical="center"/>
    </xf>
    <xf numFmtId="0" fontId="20" fillId="2" borderId="0" xfId="1" applyFont="1" applyFill="1" applyAlignment="1">
      <alignment horizontal="left" vertical="center"/>
    </xf>
    <xf numFmtId="0" fontId="20" fillId="2" borderId="15" xfId="1" applyFont="1" applyFill="1" applyBorder="1" applyAlignment="1">
      <alignment horizontal="left" vertical="center"/>
    </xf>
    <xf numFmtId="0" fontId="20" fillId="2" borderId="17" xfId="1" quotePrefix="1" applyFont="1" applyFill="1" applyBorder="1" applyAlignment="1">
      <alignment horizontal="left" vertical="center"/>
    </xf>
    <xf numFmtId="0" fontId="20" fillId="2" borderId="18" xfId="1" quotePrefix="1" applyFont="1" applyFill="1" applyBorder="1" applyAlignment="1">
      <alignment horizontal="left" vertical="center"/>
    </xf>
    <xf numFmtId="0" fontId="20" fillId="2" borderId="19" xfId="1" quotePrefix="1" applyFont="1" applyFill="1" applyBorder="1" applyAlignment="1">
      <alignment horizontal="left" vertical="center"/>
    </xf>
    <xf numFmtId="0" fontId="9" fillId="0" borderId="5" xfId="0" applyFont="1" applyBorder="1" applyAlignment="1">
      <alignment wrapText="1"/>
    </xf>
    <xf numFmtId="0" fontId="9" fillId="0" borderId="4" xfId="0" applyFont="1" applyBorder="1" applyAlignment="1">
      <alignment wrapText="1"/>
    </xf>
    <xf numFmtId="0" fontId="0" fillId="0" borderId="4" xfId="0" applyBorder="1" applyAlignment="1">
      <alignment wrapText="1"/>
    </xf>
    <xf numFmtId="0" fontId="0" fillId="0" borderId="6" xfId="0" applyBorder="1" applyAlignment="1">
      <alignment wrapText="1"/>
    </xf>
    <xf numFmtId="0" fontId="19" fillId="3" borderId="0" xfId="1" applyFont="1" applyFill="1" applyAlignment="1">
      <alignment wrapText="1"/>
    </xf>
    <xf numFmtId="0" fontId="19" fillId="3" borderId="8" xfId="1" applyFont="1" applyFill="1" applyBorder="1" applyAlignment="1">
      <alignment wrapText="1"/>
    </xf>
    <xf numFmtId="0" fontId="14" fillId="3" borderId="0" xfId="1" applyFont="1" applyFill="1" applyAlignment="1">
      <alignment horizontal="left" vertical="top" wrapText="1"/>
    </xf>
    <xf numFmtId="0" fontId="14" fillId="3" borderId="8" xfId="1" applyFont="1" applyFill="1" applyBorder="1" applyAlignment="1">
      <alignment horizontal="left" vertical="top" wrapText="1"/>
    </xf>
    <xf numFmtId="0" fontId="10" fillId="5" borderId="24" xfId="1" applyFont="1" applyFill="1" applyBorder="1" applyAlignment="1">
      <alignment horizontal="left" vertical="top" wrapText="1"/>
    </xf>
    <xf numFmtId="0" fontId="15" fillId="2" borderId="4" xfId="1" applyFont="1" applyFill="1" applyBorder="1" applyAlignment="1">
      <alignment horizontal="right" vertical="top" wrapText="1"/>
    </xf>
    <xf numFmtId="0" fontId="16" fillId="2" borderId="4" xfId="0" applyFont="1" applyFill="1" applyBorder="1" applyAlignment="1">
      <alignment horizontal="right"/>
    </xf>
    <xf numFmtId="0" fontId="9" fillId="4" borderId="4" xfId="0" applyFont="1" applyFill="1" applyBorder="1" applyAlignment="1">
      <alignment horizontal="right" wrapText="1"/>
    </xf>
    <xf numFmtId="0" fontId="9" fillId="4" borderId="5" xfId="0" applyFont="1" applyFill="1" applyBorder="1" applyAlignment="1">
      <alignment wrapText="1"/>
    </xf>
    <xf numFmtId="0" fontId="9" fillId="4" borderId="4" xfId="0" applyFont="1" applyFill="1" applyBorder="1" applyAlignment="1">
      <alignment wrapText="1"/>
    </xf>
    <xf numFmtId="0" fontId="17" fillId="3" borderId="0" xfId="1" applyFont="1" applyFill="1" applyAlignment="1">
      <alignment wrapText="1"/>
    </xf>
    <xf numFmtId="0" fontId="17" fillId="3" borderId="8" xfId="1" applyFont="1" applyFill="1" applyBorder="1" applyAlignment="1">
      <alignment wrapText="1"/>
    </xf>
    <xf numFmtId="0" fontId="13" fillId="3" borderId="0" xfId="1" applyFont="1" applyFill="1" applyAlignment="1">
      <alignment vertical="center" wrapText="1"/>
    </xf>
    <xf numFmtId="0" fontId="10" fillId="3" borderId="8" xfId="1" applyFont="1" applyFill="1" applyBorder="1"/>
    <xf numFmtId="0" fontId="10" fillId="5" borderId="24" xfId="1" applyFont="1" applyFill="1" applyBorder="1" applyAlignment="1">
      <alignment vertical="center" wrapText="1"/>
    </xf>
    <xf numFmtId="0" fontId="10" fillId="5" borderId="8" xfId="1" applyFont="1" applyFill="1" applyBorder="1" applyAlignment="1">
      <alignment horizontal="left" vertical="top" wrapText="1"/>
    </xf>
    <xf numFmtId="0" fontId="14" fillId="3" borderId="24" xfId="1" applyFont="1" applyFill="1" applyBorder="1" applyAlignment="1">
      <alignment horizontal="left" vertical="top" wrapText="1"/>
    </xf>
    <xf numFmtId="0" fontId="10" fillId="3" borderId="24" xfId="1" applyFont="1" applyFill="1" applyBorder="1" applyAlignment="1">
      <alignment vertical="center" wrapText="1"/>
    </xf>
    <xf numFmtId="0" fontId="0" fillId="0" borderId="8" xfId="0" applyBorder="1"/>
    <xf numFmtId="0" fontId="14" fillId="3" borderId="0" xfId="1" applyFont="1" applyFill="1" applyAlignment="1">
      <alignment horizontal="right" vertical="top" wrapText="1"/>
    </xf>
    <xf numFmtId="0" fontId="14" fillId="3" borderId="8" xfId="1" applyFont="1" applyFill="1" applyBorder="1" applyAlignment="1">
      <alignment horizontal="right" vertical="top" wrapText="1"/>
    </xf>
    <xf numFmtId="0" fontId="13" fillId="5" borderId="24" xfId="1" applyFont="1" applyFill="1" applyBorder="1" applyAlignment="1">
      <alignment horizontal="left" vertical="top" wrapText="1"/>
    </xf>
    <xf numFmtId="0" fontId="21" fillId="0" borderId="8" xfId="0" applyFont="1" applyBorder="1" applyAlignment="1">
      <alignment wrapText="1"/>
    </xf>
    <xf numFmtId="0" fontId="9" fillId="4" borderId="5" xfId="0" applyFont="1" applyFill="1" applyBorder="1" applyAlignment="1">
      <alignment vertical="center" wrapText="1"/>
    </xf>
    <xf numFmtId="0" fontId="9" fillId="4" borderId="4" xfId="0" applyFont="1" applyFill="1" applyBorder="1" applyAlignment="1">
      <alignment vertical="center" wrapText="1"/>
    </xf>
    <xf numFmtId="0" fontId="13" fillId="3" borderId="0" xfId="1" applyFont="1" applyFill="1" applyAlignment="1">
      <alignment horizontal="left" vertical="top" wrapText="1"/>
    </xf>
    <xf numFmtId="0" fontId="13" fillId="3" borderId="8" xfId="1" applyFont="1" applyFill="1" applyBorder="1" applyAlignment="1">
      <alignment horizontal="left" vertical="top" wrapText="1"/>
    </xf>
    <xf numFmtId="0" fontId="9" fillId="4" borderId="5" xfId="0" applyFont="1" applyFill="1" applyBorder="1" applyAlignment="1">
      <alignment horizontal="left" vertical="center" wrapText="1"/>
    </xf>
    <xf numFmtId="0" fontId="9" fillId="4" borderId="4" xfId="0" applyFont="1" applyFill="1" applyBorder="1" applyAlignment="1">
      <alignment horizontal="left" vertical="center" wrapText="1"/>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4" fillId="0" borderId="4" xfId="0" applyFont="1" applyBorder="1" applyAlignment="1">
      <alignment vertical="center" wrapText="1"/>
    </xf>
    <xf numFmtId="0" fontId="18" fillId="0" borderId="14" xfId="0" applyFont="1" applyBorder="1" applyAlignment="1">
      <alignment vertical="center" wrapText="1"/>
    </xf>
    <xf numFmtId="0" fontId="1" fillId="0" borderId="0" xfId="0" applyFont="1" applyAlignment="1">
      <alignment vertical="center" wrapText="1"/>
    </xf>
    <xf numFmtId="0" fontId="1" fillId="0" borderId="15" xfId="0" applyFont="1" applyBorder="1" applyAlignment="1">
      <alignment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6" fillId="3" borderId="1" xfId="1" applyFont="1" applyFill="1" applyBorder="1" applyAlignment="1">
      <alignment horizontal="center" vertical="center" wrapText="1"/>
    </xf>
    <xf numFmtId="0" fontId="7" fillId="0" borderId="3" xfId="0" applyFont="1" applyBorder="1" applyAlignment="1">
      <alignment horizontal="center" vertical="center" wrapText="1"/>
    </xf>
    <xf numFmtId="0" fontId="10" fillId="5" borderId="30" xfId="1" applyFont="1" applyFill="1" applyBorder="1" applyAlignment="1">
      <alignment horizontal="left" vertical="center" wrapText="1"/>
    </xf>
    <xf numFmtId="0" fontId="13" fillId="3" borderId="30" xfId="1" applyFont="1" applyFill="1" applyBorder="1" applyAlignment="1">
      <alignment horizontal="left" vertical="center" wrapText="1"/>
    </xf>
    <xf numFmtId="0" fontId="1" fillId="0" borderId="30" xfId="0" applyFont="1" applyBorder="1" applyAlignment="1">
      <alignment vertical="center" wrapText="1"/>
    </xf>
    <xf numFmtId="0" fontId="0" fillId="0" borderId="30" xfId="0" applyBorder="1" applyAlignment="1">
      <alignment wrapText="1"/>
    </xf>
    <xf numFmtId="0" fontId="0" fillId="0" borderId="29" xfId="0" applyBorder="1" applyAlignment="1">
      <alignment wrapText="1"/>
    </xf>
    <xf numFmtId="0" fontId="10" fillId="5" borderId="0" xfId="1" applyFont="1" applyFill="1" applyAlignment="1">
      <alignment horizontal="center" vertical="center"/>
    </xf>
    <xf numFmtId="0" fontId="10" fillId="5" borderId="8" xfId="1" applyFont="1" applyFill="1" applyBorder="1" applyAlignment="1">
      <alignment horizontal="center" vertical="center"/>
    </xf>
    <xf numFmtId="0" fontId="10" fillId="5" borderId="9" xfId="1" applyFont="1" applyFill="1" applyBorder="1" applyAlignment="1">
      <alignment horizontal="center" vertical="center"/>
    </xf>
    <xf numFmtId="44" fontId="10" fillId="5" borderId="9" xfId="2" applyFont="1" applyFill="1" applyBorder="1" applyAlignment="1">
      <alignment horizontal="right" vertical="center"/>
    </xf>
    <xf numFmtId="44" fontId="10" fillId="5" borderId="9" xfId="2" applyFont="1" applyFill="1" applyBorder="1" applyAlignment="1">
      <alignment vertical="center"/>
    </xf>
  </cellXfs>
  <cellStyles count="5">
    <cellStyle name="Euro" xfId="3" xr:uid="{45D1DD1A-D62D-4578-B05D-41E9CE000BA1}"/>
    <cellStyle name="Monétaire 2" xfId="2" xr:uid="{CD958BA5-025A-4BB0-AF51-511B8CD6F0C6}"/>
    <cellStyle name="Normal" xfId="0" builtinId="0"/>
    <cellStyle name="Normal 2" xfId="4" xr:uid="{4E2CBE1D-E8D2-4B8D-9C1B-72C67C958B4E}"/>
    <cellStyle name="Normal 3" xfId="1" xr:uid="{30E15C78-0BD0-4ADE-BD61-57939B2B77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66166-C5FA-4FFE-8693-03115B640767}">
  <dimension ref="A1:J329"/>
  <sheetViews>
    <sheetView showGridLines="0" view="pageBreakPreview" topLeftCell="A73" zoomScaleNormal="100" zoomScaleSheetLayoutView="100" workbookViewId="0">
      <selection activeCell="D90" sqref="D90"/>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80" t="s">
        <v>52</v>
      </c>
      <c r="B1" s="181"/>
      <c r="C1" s="181"/>
      <c r="D1" s="181"/>
      <c r="E1" s="182"/>
      <c r="F1" s="182"/>
      <c r="G1" s="182"/>
      <c r="H1" s="149"/>
      <c r="I1" s="149"/>
      <c r="J1" s="150"/>
    </row>
    <row r="2" spans="1:10" s="15" customFormat="1" ht="10.050000000000001" customHeight="1" thickBot="1" x14ac:dyDescent="0.35">
      <c r="A2" s="183"/>
      <c r="B2" s="184"/>
      <c r="C2" s="184"/>
      <c r="D2" s="184"/>
      <c r="E2" s="184"/>
      <c r="F2" s="184"/>
      <c r="G2" s="185"/>
      <c r="I2" s="96"/>
      <c r="J2" s="98"/>
    </row>
    <row r="3" spans="1:10" s="15" customFormat="1" ht="52.8" customHeight="1" thickBot="1" x14ac:dyDescent="0.35">
      <c r="A3" s="186" t="s">
        <v>105</v>
      </c>
      <c r="B3" s="187"/>
      <c r="C3" s="187"/>
      <c r="D3" s="187"/>
      <c r="E3" s="187"/>
      <c r="F3" s="187"/>
      <c r="G3" s="187"/>
      <c r="H3" s="149"/>
      <c r="I3" s="149"/>
      <c r="J3" s="150"/>
    </row>
    <row r="4" spans="1:10" s="2" customFormat="1" ht="30" customHeight="1" thickBot="1" x14ac:dyDescent="0.35">
      <c r="A4" s="1" t="s">
        <v>0</v>
      </c>
      <c r="B4" s="188" t="s">
        <v>1</v>
      </c>
      <c r="C4" s="189"/>
      <c r="D4" s="63" t="s">
        <v>2</v>
      </c>
      <c r="E4" s="73" t="s">
        <v>3</v>
      </c>
      <c r="F4" s="106" t="s">
        <v>97</v>
      </c>
      <c r="G4" s="106" t="s">
        <v>92</v>
      </c>
      <c r="H4" s="13" t="s">
        <v>3</v>
      </c>
      <c r="I4" s="107" t="s">
        <v>93</v>
      </c>
      <c r="J4" s="108" t="s">
        <v>94</v>
      </c>
    </row>
    <row r="5" spans="1:10" s="3" customFormat="1" ht="19.95" customHeight="1" thickBot="1" x14ac:dyDescent="0.35">
      <c r="A5" s="4"/>
      <c r="B5" s="159" t="s">
        <v>4</v>
      </c>
      <c r="C5" s="160"/>
      <c r="D5" s="160"/>
      <c r="E5" s="160"/>
      <c r="F5" s="160"/>
      <c r="G5" s="160"/>
      <c r="H5" s="149"/>
      <c r="I5" s="149"/>
      <c r="J5" s="150"/>
    </row>
    <row r="6" spans="1:10" s="14" customFormat="1" ht="168" customHeight="1" thickBot="1" x14ac:dyDescent="0.35">
      <c r="A6" s="32"/>
      <c r="B6" s="190" t="s">
        <v>5</v>
      </c>
      <c r="C6" s="191"/>
      <c r="D6" s="192"/>
      <c r="E6" s="192"/>
      <c r="F6" s="192"/>
      <c r="G6" s="192"/>
      <c r="H6" s="193"/>
      <c r="I6" s="193"/>
      <c r="J6" s="194"/>
    </row>
    <row r="7" spans="1:10" s="14" customFormat="1" ht="10.050000000000001" customHeight="1" thickTop="1" thickBot="1" x14ac:dyDescent="0.35">
      <c r="A7" s="33"/>
      <c r="B7" s="99"/>
      <c r="D7" s="70"/>
      <c r="E7" s="74"/>
      <c r="F7" s="75"/>
      <c r="G7" s="110"/>
      <c r="H7" s="111"/>
      <c r="I7" s="110"/>
      <c r="J7" s="109"/>
    </row>
    <row r="8" spans="1:10" s="3" customFormat="1" ht="19.95" customHeight="1" thickBot="1" x14ac:dyDescent="0.35">
      <c r="A8" s="4">
        <v>3</v>
      </c>
      <c r="B8" s="178" t="s">
        <v>43</v>
      </c>
      <c r="C8" s="179"/>
      <c r="D8" s="179"/>
      <c r="E8" s="179"/>
      <c r="F8" s="179"/>
      <c r="G8" s="179"/>
      <c r="H8" s="149"/>
      <c r="I8" s="149"/>
      <c r="J8" s="150"/>
    </row>
    <row r="9" spans="1:10" s="7" customFormat="1" ht="15" customHeight="1" x14ac:dyDescent="0.3">
      <c r="A9" s="24"/>
      <c r="B9" s="100"/>
      <c r="C9" s="40"/>
      <c r="D9" s="64"/>
      <c r="E9" s="76"/>
      <c r="F9" s="6"/>
      <c r="G9" s="112"/>
      <c r="H9" s="5"/>
      <c r="I9" s="6"/>
      <c r="J9" s="86"/>
    </row>
    <row r="10" spans="1:10" s="16" customFormat="1" ht="30" customHeight="1" x14ac:dyDescent="0.3">
      <c r="A10" s="25" t="s">
        <v>12</v>
      </c>
      <c r="B10" s="163" t="s">
        <v>53</v>
      </c>
      <c r="C10" s="164"/>
      <c r="D10" s="65"/>
      <c r="E10" s="48"/>
      <c r="F10" s="10"/>
      <c r="G10" s="113"/>
      <c r="H10" s="8"/>
      <c r="I10" s="10"/>
      <c r="J10" s="87"/>
    </row>
    <row r="11" spans="1:10" s="16" customFormat="1" ht="43.8" customHeight="1" x14ac:dyDescent="0.3">
      <c r="A11" s="26"/>
      <c r="B11" s="155" t="s">
        <v>44</v>
      </c>
      <c r="C11" s="134"/>
      <c r="D11" s="65" t="s">
        <v>6</v>
      </c>
      <c r="E11" s="48">
        <v>1</v>
      </c>
      <c r="F11" s="10"/>
      <c r="G11" s="113"/>
      <c r="H11" s="8" t="s">
        <v>95</v>
      </c>
      <c r="I11" s="10"/>
      <c r="J11" s="87"/>
    </row>
    <row r="12" spans="1:10" s="16" customFormat="1" x14ac:dyDescent="0.3">
      <c r="A12" s="26"/>
      <c r="B12" s="52"/>
      <c r="C12" s="9"/>
      <c r="D12" s="65"/>
      <c r="E12" s="48"/>
      <c r="F12" s="10"/>
      <c r="G12" s="113"/>
      <c r="H12" s="8"/>
      <c r="I12" s="10"/>
      <c r="J12" s="87"/>
    </row>
    <row r="13" spans="1:10" s="16" customFormat="1" ht="73.2" customHeight="1" x14ac:dyDescent="0.3">
      <c r="A13" s="26"/>
      <c r="B13" s="155" t="s">
        <v>107</v>
      </c>
      <c r="C13" s="134"/>
      <c r="D13" s="65" t="s">
        <v>6</v>
      </c>
      <c r="E13" s="48">
        <v>1</v>
      </c>
      <c r="F13" s="10"/>
      <c r="G13" s="113"/>
      <c r="H13" s="8" t="s">
        <v>95</v>
      </c>
      <c r="I13" s="10"/>
      <c r="J13" s="87"/>
    </row>
    <row r="14" spans="1:10" s="16" customFormat="1" x14ac:dyDescent="0.3">
      <c r="A14" s="26"/>
      <c r="B14" s="52"/>
      <c r="C14" s="9"/>
      <c r="D14" s="65"/>
      <c r="E14" s="48"/>
      <c r="F14" s="10"/>
      <c r="G14" s="113"/>
      <c r="H14" s="8"/>
      <c r="I14" s="10"/>
      <c r="J14" s="87"/>
    </row>
    <row r="15" spans="1:10" s="16" customFormat="1" ht="46.8" customHeight="1" x14ac:dyDescent="0.3">
      <c r="A15" s="26"/>
      <c r="B15" s="155" t="s">
        <v>54</v>
      </c>
      <c r="C15" s="134"/>
      <c r="D15" s="65" t="s">
        <v>6</v>
      </c>
      <c r="E15" s="48">
        <v>1</v>
      </c>
      <c r="F15" s="10"/>
      <c r="G15" s="113"/>
      <c r="H15" s="8" t="s">
        <v>95</v>
      </c>
      <c r="I15" s="10"/>
      <c r="J15" s="87"/>
    </row>
    <row r="16" spans="1:10" s="16" customFormat="1" ht="15" thickBot="1" x14ac:dyDescent="0.35">
      <c r="A16" s="26"/>
      <c r="B16" s="52"/>
      <c r="C16" s="9"/>
      <c r="D16" s="65"/>
      <c r="E16" s="48"/>
      <c r="F16" s="10"/>
      <c r="G16" s="113"/>
      <c r="H16" s="8"/>
      <c r="I16" s="10"/>
      <c r="J16" s="87"/>
    </row>
    <row r="17" spans="1:10" s="16" customFormat="1" ht="15" thickBot="1" x14ac:dyDescent="0.35">
      <c r="A17" s="11"/>
      <c r="B17" s="156" t="s">
        <v>7</v>
      </c>
      <c r="C17" s="157"/>
      <c r="D17" s="66"/>
      <c r="E17" s="77"/>
      <c r="F17" s="128"/>
      <c r="G17" s="129"/>
      <c r="H17" s="12"/>
      <c r="I17" s="128"/>
      <c r="J17" s="129"/>
    </row>
    <row r="18" spans="1:10" s="16" customFormat="1" x14ac:dyDescent="0.3">
      <c r="A18" s="26"/>
      <c r="B18" s="52"/>
      <c r="C18" s="9"/>
      <c r="D18" s="65"/>
      <c r="E18" s="48"/>
      <c r="F18" s="10"/>
      <c r="G18" s="113"/>
      <c r="H18" s="8"/>
      <c r="I18" s="10"/>
      <c r="J18" s="87"/>
    </row>
    <row r="19" spans="1:10" s="16" customFormat="1" ht="30" customHeight="1" x14ac:dyDescent="0.3">
      <c r="A19" s="25" t="s">
        <v>28</v>
      </c>
      <c r="B19" s="163" t="s">
        <v>55</v>
      </c>
      <c r="C19" s="164"/>
      <c r="D19" s="195" t="s">
        <v>108</v>
      </c>
      <c r="E19" s="48"/>
      <c r="F19" s="10"/>
      <c r="G19" s="113"/>
      <c r="H19" s="196" t="s">
        <v>108</v>
      </c>
      <c r="I19" s="10"/>
      <c r="J19" s="87"/>
    </row>
    <row r="20" spans="1:10" s="16" customFormat="1" ht="15" thickBot="1" x14ac:dyDescent="0.35">
      <c r="A20" s="26"/>
      <c r="B20" s="52"/>
      <c r="C20" s="52"/>
      <c r="D20" s="68"/>
      <c r="E20" s="48"/>
      <c r="F20" s="10"/>
      <c r="G20" s="113"/>
      <c r="H20" s="8"/>
      <c r="I20" s="10"/>
      <c r="J20" s="87"/>
    </row>
    <row r="21" spans="1:10" s="16" customFormat="1" ht="15" thickBot="1" x14ac:dyDescent="0.35">
      <c r="A21" s="11"/>
      <c r="B21" s="156" t="s">
        <v>7</v>
      </c>
      <c r="C21" s="157"/>
      <c r="D21" s="66"/>
      <c r="E21" s="77"/>
      <c r="F21" s="128"/>
      <c r="G21" s="129"/>
      <c r="H21" s="12"/>
      <c r="I21" s="128"/>
      <c r="J21" s="129"/>
    </row>
    <row r="22" spans="1:10" s="16" customFormat="1" x14ac:dyDescent="0.3">
      <c r="A22" s="26"/>
      <c r="B22" s="52"/>
      <c r="C22" s="9"/>
      <c r="D22" s="65"/>
      <c r="E22" s="48"/>
      <c r="F22" s="10"/>
      <c r="G22" s="113"/>
      <c r="H22" s="8"/>
      <c r="I22" s="10"/>
      <c r="J22" s="87"/>
    </row>
    <row r="23" spans="1:10" s="16" customFormat="1" ht="24" customHeight="1" x14ac:dyDescent="0.3">
      <c r="A23" s="25" t="s">
        <v>29</v>
      </c>
      <c r="B23" s="163" t="s">
        <v>56</v>
      </c>
      <c r="C23" s="164"/>
      <c r="D23" s="65"/>
      <c r="E23" s="48"/>
      <c r="F23" s="10"/>
      <c r="G23" s="113" t="str">
        <f t="shared" ref="G23:G29" si="0">IF(E23="","",E23*F23)</f>
        <v/>
      </c>
      <c r="H23" s="8"/>
      <c r="I23" s="10"/>
      <c r="J23" s="87" t="str">
        <f t="shared" ref="J23" si="1">IF(H23="","",H23*I23)</f>
        <v/>
      </c>
    </row>
    <row r="24" spans="1:10" s="16" customFormat="1" ht="72" customHeight="1" x14ac:dyDescent="0.3">
      <c r="A24" s="25"/>
      <c r="B24" s="168" t="s">
        <v>57</v>
      </c>
      <c r="C24" s="169"/>
      <c r="D24" s="65"/>
      <c r="E24" s="48"/>
      <c r="F24" s="10"/>
      <c r="G24" s="113"/>
      <c r="H24" s="8"/>
      <c r="I24" s="10"/>
      <c r="J24" s="87"/>
    </row>
    <row r="25" spans="1:10" s="16" customFormat="1" x14ac:dyDescent="0.3">
      <c r="A25" s="26"/>
      <c r="B25" s="52"/>
      <c r="C25" s="9"/>
      <c r="D25" s="65"/>
      <c r="E25" s="48"/>
      <c r="F25" s="10"/>
      <c r="G25" s="113"/>
      <c r="H25" s="8"/>
      <c r="I25" s="10"/>
      <c r="J25" s="87"/>
    </row>
    <row r="26" spans="1:10" s="16" customFormat="1" x14ac:dyDescent="0.3">
      <c r="A26" s="26"/>
      <c r="B26" s="153" t="s">
        <v>63</v>
      </c>
      <c r="C26" s="154"/>
      <c r="D26" s="65"/>
      <c r="E26" s="48"/>
      <c r="F26" s="10"/>
      <c r="G26" s="113" t="str">
        <f t="shared" si="0"/>
        <v/>
      </c>
      <c r="H26" s="8"/>
      <c r="I26" s="10"/>
      <c r="J26" s="87" t="str">
        <f t="shared" ref="J26:J28" si="2">IF(H26="","",H26*I26)</f>
        <v/>
      </c>
    </row>
    <row r="27" spans="1:10" s="16" customFormat="1" ht="119.4" customHeight="1" x14ac:dyDescent="0.3">
      <c r="A27" s="25"/>
      <c r="B27" s="168" t="s">
        <v>58</v>
      </c>
      <c r="C27" s="169"/>
      <c r="D27" s="65"/>
      <c r="E27" s="48"/>
      <c r="F27" s="10"/>
      <c r="G27" s="113" t="str">
        <f t="shared" si="0"/>
        <v/>
      </c>
      <c r="H27" s="8"/>
      <c r="I27" s="10"/>
      <c r="J27" s="87" t="str">
        <f t="shared" si="2"/>
        <v/>
      </c>
    </row>
    <row r="28" spans="1:10" s="16" customFormat="1" x14ac:dyDescent="0.3">
      <c r="A28" s="26"/>
      <c r="B28" s="59"/>
      <c r="C28" s="44"/>
      <c r="D28" s="65"/>
      <c r="E28" s="48"/>
      <c r="F28" s="10"/>
      <c r="G28" s="113" t="str">
        <f t="shared" si="0"/>
        <v/>
      </c>
      <c r="H28" s="8"/>
      <c r="I28" s="10"/>
      <c r="J28" s="87" t="str">
        <f t="shared" si="2"/>
        <v/>
      </c>
    </row>
    <row r="29" spans="1:10" s="16" customFormat="1" x14ac:dyDescent="0.3">
      <c r="A29" s="26"/>
      <c r="B29" s="176" t="s">
        <v>59</v>
      </c>
      <c r="C29" s="177"/>
      <c r="D29" s="65"/>
      <c r="E29" s="48"/>
      <c r="F29" s="10"/>
      <c r="G29" s="113" t="str">
        <f t="shared" si="0"/>
        <v/>
      </c>
      <c r="H29" s="8"/>
      <c r="I29" s="10"/>
      <c r="J29" s="87"/>
    </row>
    <row r="30" spans="1:10" s="16" customFormat="1" ht="42" customHeight="1" x14ac:dyDescent="0.3">
      <c r="A30" s="26"/>
      <c r="B30" s="155" t="s">
        <v>60</v>
      </c>
      <c r="C30" s="134"/>
      <c r="D30" s="65"/>
      <c r="E30" s="48"/>
      <c r="F30" s="10"/>
      <c r="G30" s="113"/>
      <c r="H30" s="8"/>
      <c r="I30" s="10"/>
      <c r="J30" s="87"/>
    </row>
    <row r="31" spans="1:10" s="16" customFormat="1" x14ac:dyDescent="0.3">
      <c r="A31" s="26"/>
      <c r="B31" s="58" t="s">
        <v>45</v>
      </c>
      <c r="C31" s="9"/>
      <c r="D31" s="65"/>
      <c r="E31" s="48"/>
      <c r="F31" s="10"/>
      <c r="G31" s="113"/>
      <c r="H31" s="8"/>
      <c r="I31" s="10"/>
      <c r="J31" s="87"/>
    </row>
    <row r="32" spans="1:10" s="16" customFormat="1" x14ac:dyDescent="0.3">
      <c r="A32" s="26"/>
      <c r="B32" s="58" t="s">
        <v>46</v>
      </c>
      <c r="C32" s="9" t="s">
        <v>40</v>
      </c>
      <c r="D32" s="65" t="s">
        <v>2</v>
      </c>
      <c r="E32" s="48">
        <v>1</v>
      </c>
      <c r="F32" s="10"/>
      <c r="G32" s="113"/>
      <c r="H32" s="48" t="s">
        <v>95</v>
      </c>
      <c r="I32" s="10"/>
      <c r="J32" s="87"/>
    </row>
    <row r="33" spans="1:10" s="16" customFormat="1" x14ac:dyDescent="0.3">
      <c r="A33" s="26"/>
      <c r="B33" s="58"/>
      <c r="C33" s="9" t="s">
        <v>32</v>
      </c>
      <c r="D33" s="65" t="s">
        <v>2</v>
      </c>
      <c r="E33" s="48" t="s">
        <v>95</v>
      </c>
      <c r="F33" s="10"/>
      <c r="G33" s="113"/>
      <c r="H33" s="48" t="s">
        <v>95</v>
      </c>
      <c r="I33" s="10"/>
      <c r="J33" s="87"/>
    </row>
    <row r="34" spans="1:10" s="16" customFormat="1" x14ac:dyDescent="0.3">
      <c r="A34" s="26"/>
      <c r="B34" s="58"/>
      <c r="C34" s="9"/>
      <c r="D34" s="65"/>
      <c r="E34" s="48"/>
      <c r="F34" s="10"/>
      <c r="G34" s="113"/>
      <c r="H34" s="48"/>
      <c r="I34" s="10"/>
      <c r="J34" s="87"/>
    </row>
    <row r="35" spans="1:10" s="16" customFormat="1" x14ac:dyDescent="0.3">
      <c r="A35" s="26"/>
      <c r="B35" s="176" t="s">
        <v>61</v>
      </c>
      <c r="C35" s="177"/>
      <c r="D35" s="65"/>
      <c r="E35" s="48"/>
      <c r="F35" s="10"/>
      <c r="G35" s="113"/>
      <c r="H35" s="48"/>
      <c r="I35" s="10"/>
      <c r="J35" s="87"/>
    </row>
    <row r="36" spans="1:10" s="16" customFormat="1" ht="31.2" customHeight="1" x14ac:dyDescent="0.3">
      <c r="A36" s="26"/>
      <c r="B36" s="155" t="s">
        <v>33</v>
      </c>
      <c r="C36" s="134"/>
      <c r="D36" s="65"/>
      <c r="E36" s="48"/>
      <c r="F36" s="10"/>
      <c r="G36" s="113"/>
      <c r="H36" s="48"/>
      <c r="I36" s="10"/>
      <c r="J36" s="87"/>
    </row>
    <row r="37" spans="1:10" s="16" customFormat="1" x14ac:dyDescent="0.3">
      <c r="A37" s="26"/>
      <c r="B37" s="52" t="s">
        <v>21</v>
      </c>
      <c r="C37" s="9" t="s">
        <v>42</v>
      </c>
      <c r="D37" s="65" t="s">
        <v>8</v>
      </c>
      <c r="E37" s="48">
        <v>2</v>
      </c>
      <c r="F37" s="10"/>
      <c r="G37" s="113"/>
      <c r="H37" s="48" t="s">
        <v>95</v>
      </c>
      <c r="I37" s="10"/>
      <c r="J37" s="87"/>
    </row>
    <row r="38" spans="1:10" s="16" customFormat="1" x14ac:dyDescent="0.3">
      <c r="A38" s="26"/>
      <c r="B38" s="52"/>
      <c r="C38" s="9" t="s">
        <v>41</v>
      </c>
      <c r="D38" s="65" t="s">
        <v>8</v>
      </c>
      <c r="E38" s="48" t="s">
        <v>95</v>
      </c>
      <c r="F38" s="10"/>
      <c r="G38" s="113"/>
      <c r="H38" s="48" t="s">
        <v>95</v>
      </c>
      <c r="I38" s="10"/>
      <c r="J38" s="87"/>
    </row>
    <row r="39" spans="1:10" s="16" customFormat="1" x14ac:dyDescent="0.3">
      <c r="A39" s="26"/>
      <c r="B39" s="52"/>
      <c r="C39" s="9" t="s">
        <v>34</v>
      </c>
      <c r="D39" s="65" t="s">
        <v>8</v>
      </c>
      <c r="E39" s="48" t="s">
        <v>95</v>
      </c>
      <c r="F39" s="10"/>
      <c r="G39" s="113"/>
      <c r="H39" s="48" t="s">
        <v>95</v>
      </c>
      <c r="I39" s="10"/>
      <c r="J39" s="87"/>
    </row>
    <row r="40" spans="1:10" s="16" customFormat="1" x14ac:dyDescent="0.3">
      <c r="A40" s="26"/>
      <c r="B40" s="52"/>
      <c r="C40" s="9" t="s">
        <v>35</v>
      </c>
      <c r="D40" s="65" t="s">
        <v>8</v>
      </c>
      <c r="E40" s="48" t="s">
        <v>95</v>
      </c>
      <c r="F40" s="10"/>
      <c r="G40" s="113"/>
      <c r="H40" s="48" t="s">
        <v>95</v>
      </c>
      <c r="I40" s="10"/>
      <c r="J40" s="87"/>
    </row>
    <row r="41" spans="1:10" s="16" customFormat="1" x14ac:dyDescent="0.3">
      <c r="A41" s="26"/>
      <c r="B41" s="52"/>
      <c r="C41" s="9"/>
      <c r="D41" s="65"/>
      <c r="E41" s="48"/>
      <c r="F41" s="10"/>
      <c r="G41" s="113"/>
      <c r="H41" s="48"/>
      <c r="I41" s="10"/>
      <c r="J41" s="87"/>
    </row>
    <row r="42" spans="1:10" s="16" customFormat="1" ht="45.6" customHeight="1" x14ac:dyDescent="0.3">
      <c r="A42" s="26"/>
      <c r="B42" s="155" t="s">
        <v>36</v>
      </c>
      <c r="C42" s="134"/>
      <c r="D42" s="65" t="s">
        <v>6</v>
      </c>
      <c r="E42" s="48">
        <v>1</v>
      </c>
      <c r="F42" s="10"/>
      <c r="G42" s="113"/>
      <c r="H42" s="48" t="s">
        <v>95</v>
      </c>
      <c r="I42" s="10"/>
      <c r="J42" s="87"/>
    </row>
    <row r="43" spans="1:10" s="16" customFormat="1" x14ac:dyDescent="0.3">
      <c r="A43" s="26"/>
      <c r="B43" s="52"/>
      <c r="C43" s="9"/>
      <c r="D43" s="65"/>
      <c r="E43" s="48"/>
      <c r="F43" s="10"/>
      <c r="G43" s="113"/>
      <c r="H43" s="48"/>
      <c r="I43" s="10"/>
      <c r="J43" s="87"/>
    </row>
    <row r="44" spans="1:10" s="16" customFormat="1" ht="48" customHeight="1" x14ac:dyDescent="0.3">
      <c r="A44" s="26"/>
      <c r="B44" s="155" t="s">
        <v>37</v>
      </c>
      <c r="C44" s="134"/>
      <c r="D44" s="65" t="s">
        <v>6</v>
      </c>
      <c r="E44" s="48">
        <v>1</v>
      </c>
      <c r="F44" s="10"/>
      <c r="G44" s="113"/>
      <c r="H44" s="48" t="s">
        <v>95</v>
      </c>
      <c r="I44" s="10"/>
      <c r="J44" s="87"/>
    </row>
    <row r="45" spans="1:10" s="16" customFormat="1" x14ac:dyDescent="0.3">
      <c r="A45" s="54"/>
      <c r="B45" s="52"/>
      <c r="C45" s="9"/>
      <c r="D45" s="65"/>
      <c r="E45" s="48"/>
      <c r="F45" s="10"/>
      <c r="G45" s="113"/>
      <c r="H45" s="48"/>
      <c r="I45" s="10"/>
      <c r="J45" s="87"/>
    </row>
    <row r="46" spans="1:10" s="16" customFormat="1" x14ac:dyDescent="0.3">
      <c r="A46" s="26"/>
      <c r="B46" s="170" t="s">
        <v>62</v>
      </c>
      <c r="C46" s="171"/>
      <c r="D46" s="65"/>
      <c r="E46" s="48"/>
      <c r="F46" s="10"/>
      <c r="G46" s="113"/>
      <c r="H46" s="48"/>
      <c r="I46" s="10"/>
      <c r="J46" s="87"/>
    </row>
    <row r="47" spans="1:10" s="16" customFormat="1" x14ac:dyDescent="0.3">
      <c r="A47" s="26"/>
      <c r="B47" s="101"/>
      <c r="C47" s="55"/>
      <c r="D47" s="65"/>
      <c r="E47" s="48"/>
      <c r="F47" s="10"/>
      <c r="G47" s="113"/>
      <c r="H47" s="48"/>
      <c r="I47" s="10"/>
      <c r="J47" s="87"/>
    </row>
    <row r="48" spans="1:10" s="16" customFormat="1" ht="32.4" customHeight="1" x14ac:dyDescent="0.3">
      <c r="A48" s="26"/>
      <c r="B48" s="153" t="s">
        <v>65</v>
      </c>
      <c r="C48" s="154"/>
      <c r="D48" s="195" t="s">
        <v>108</v>
      </c>
      <c r="E48" s="48"/>
      <c r="F48" s="10"/>
      <c r="G48" s="113"/>
      <c r="H48" s="197" t="s">
        <v>108</v>
      </c>
      <c r="I48" s="10"/>
      <c r="J48" s="87"/>
    </row>
    <row r="49" spans="1:10" s="16" customFormat="1" x14ac:dyDescent="0.3">
      <c r="A49" s="26"/>
      <c r="B49" s="58"/>
      <c r="C49" s="9"/>
      <c r="D49" s="65"/>
      <c r="E49" s="48"/>
      <c r="F49" s="10"/>
      <c r="G49" s="113"/>
      <c r="H49" s="48"/>
      <c r="I49" s="10"/>
      <c r="J49" s="87"/>
    </row>
    <row r="50" spans="1:10" s="16" customFormat="1" ht="31.2" customHeight="1" x14ac:dyDescent="0.3">
      <c r="A50" s="26"/>
      <c r="B50" s="153" t="s">
        <v>64</v>
      </c>
      <c r="C50" s="154"/>
      <c r="D50" s="195" t="s">
        <v>108</v>
      </c>
      <c r="E50" s="48"/>
      <c r="F50" s="10"/>
      <c r="G50" s="113"/>
      <c r="H50" s="197" t="s">
        <v>108</v>
      </c>
      <c r="I50" s="10"/>
      <c r="J50" s="87"/>
    </row>
    <row r="51" spans="1:10" s="16" customFormat="1" ht="19.2" customHeight="1" thickBot="1" x14ac:dyDescent="0.35">
      <c r="A51" s="26"/>
      <c r="B51" s="52"/>
      <c r="C51" s="9"/>
      <c r="D51" s="65"/>
      <c r="E51" s="130"/>
      <c r="F51" s="10"/>
      <c r="G51" s="113"/>
      <c r="H51" s="130"/>
      <c r="I51" s="10"/>
      <c r="J51" s="87"/>
    </row>
    <row r="52" spans="1:10" s="16" customFormat="1" ht="15" thickBot="1" x14ac:dyDescent="0.35">
      <c r="A52" s="11"/>
      <c r="B52" s="156" t="s">
        <v>7</v>
      </c>
      <c r="C52" s="157"/>
      <c r="D52" s="66"/>
      <c r="E52" s="77"/>
      <c r="F52" s="128"/>
      <c r="G52" s="129"/>
      <c r="H52" s="12"/>
      <c r="I52" s="128"/>
      <c r="J52" s="129"/>
    </row>
    <row r="53" spans="1:10" s="16" customFormat="1" ht="15" thickBot="1" x14ac:dyDescent="0.35">
      <c r="A53" s="26"/>
      <c r="B53" s="52"/>
      <c r="C53" s="9"/>
      <c r="D53" s="65"/>
      <c r="E53" s="48"/>
      <c r="F53" s="10"/>
      <c r="G53" s="114"/>
      <c r="H53" s="8"/>
      <c r="I53" s="10"/>
      <c r="J53" s="87"/>
    </row>
    <row r="54" spans="1:10" s="16" customFormat="1" ht="21" customHeight="1" thickBot="1" x14ac:dyDescent="0.35">
      <c r="A54" s="4"/>
      <c r="B54" s="158" t="s">
        <v>50</v>
      </c>
      <c r="C54" s="158"/>
      <c r="D54" s="149"/>
      <c r="E54" s="149"/>
      <c r="F54" s="150"/>
      <c r="G54" s="57"/>
      <c r="H54" s="115"/>
      <c r="I54" s="56"/>
      <c r="J54" s="57"/>
    </row>
    <row r="55" spans="1:10" s="16" customFormat="1" ht="15" thickBot="1" x14ac:dyDescent="0.35">
      <c r="A55" s="26"/>
      <c r="B55" s="52"/>
      <c r="C55" s="9"/>
      <c r="D55" s="65"/>
      <c r="E55" s="48"/>
      <c r="F55" s="10"/>
      <c r="G55" s="114"/>
      <c r="H55" s="65"/>
      <c r="I55" s="10"/>
      <c r="J55" s="87"/>
    </row>
    <row r="56" spans="1:10" s="3" customFormat="1" ht="19.95" customHeight="1" thickBot="1" x14ac:dyDescent="0.35">
      <c r="A56" s="4">
        <v>4</v>
      </c>
      <c r="B56" s="174" t="s">
        <v>47</v>
      </c>
      <c r="C56" s="175"/>
      <c r="D56" s="175"/>
      <c r="E56" s="175"/>
      <c r="F56" s="175"/>
      <c r="G56" s="175"/>
      <c r="H56" s="149"/>
      <c r="I56" s="149"/>
      <c r="J56" s="150"/>
    </row>
    <row r="57" spans="1:10" s="16" customFormat="1" x14ac:dyDescent="0.3">
      <c r="A57" s="25"/>
      <c r="B57" s="163"/>
      <c r="C57" s="164"/>
      <c r="D57" s="65"/>
      <c r="E57" s="48"/>
      <c r="F57" s="10"/>
      <c r="G57" s="116"/>
      <c r="H57" s="65"/>
      <c r="I57" s="10"/>
      <c r="J57" s="87"/>
    </row>
    <row r="58" spans="1:10" s="16" customFormat="1" ht="30" customHeight="1" x14ac:dyDescent="0.3">
      <c r="A58" s="25" t="s">
        <v>31</v>
      </c>
      <c r="B58" s="163" t="s">
        <v>53</v>
      </c>
      <c r="C58" s="164"/>
      <c r="D58" s="195" t="s">
        <v>108</v>
      </c>
      <c r="E58" s="48"/>
      <c r="F58" s="10"/>
      <c r="G58" s="113"/>
      <c r="H58" s="195" t="s">
        <v>108</v>
      </c>
      <c r="I58" s="10"/>
      <c r="J58" s="87"/>
    </row>
    <row r="59" spans="1:10" s="16" customFormat="1" ht="15" thickBot="1" x14ac:dyDescent="0.35">
      <c r="A59" s="26"/>
      <c r="B59" s="52"/>
      <c r="C59" s="9"/>
      <c r="D59" s="65"/>
      <c r="E59" s="48"/>
      <c r="F59" s="10"/>
      <c r="G59" s="113"/>
      <c r="H59" s="8"/>
      <c r="I59" s="10"/>
      <c r="J59" s="87"/>
    </row>
    <row r="60" spans="1:10" s="16" customFormat="1" ht="15" thickBot="1" x14ac:dyDescent="0.35">
      <c r="A60" s="11"/>
      <c r="B60" s="156" t="s">
        <v>7</v>
      </c>
      <c r="C60" s="157"/>
      <c r="D60" s="66"/>
      <c r="E60" s="77"/>
      <c r="F60" s="128"/>
      <c r="G60" s="129"/>
      <c r="H60" s="12"/>
      <c r="I60" s="128"/>
      <c r="J60" s="129"/>
    </row>
    <row r="61" spans="1:10" s="16" customFormat="1" ht="30" customHeight="1" x14ac:dyDescent="0.3">
      <c r="A61" s="25" t="s">
        <v>14</v>
      </c>
      <c r="B61" s="163" t="s">
        <v>66</v>
      </c>
      <c r="C61" s="164"/>
      <c r="D61" s="65"/>
      <c r="E61" s="48"/>
      <c r="F61" s="10"/>
      <c r="G61" s="113"/>
      <c r="H61" s="8"/>
      <c r="I61" s="10"/>
      <c r="J61" s="87"/>
    </row>
    <row r="62" spans="1:10" s="16" customFormat="1" ht="72" customHeight="1" x14ac:dyDescent="0.3">
      <c r="A62" s="26"/>
      <c r="B62" s="155" t="s">
        <v>67</v>
      </c>
      <c r="C62" s="166"/>
      <c r="D62" s="65"/>
      <c r="E62" s="48"/>
      <c r="F62" s="10"/>
      <c r="G62" s="113" t="str">
        <f t="shared" ref="G62:G65" si="3">IF(E62="","",E62*F62)</f>
        <v/>
      </c>
      <c r="H62" s="8"/>
      <c r="I62" s="10"/>
      <c r="J62" s="87" t="str">
        <f t="shared" ref="J62:J65" si="4">IF(H62="","",H62*I62)</f>
        <v/>
      </c>
    </row>
    <row r="63" spans="1:10" s="16" customFormat="1" x14ac:dyDescent="0.3">
      <c r="A63" s="26"/>
      <c r="B63" s="52"/>
      <c r="C63" s="9"/>
      <c r="D63" s="65"/>
      <c r="E63" s="48"/>
      <c r="F63" s="10"/>
      <c r="G63" s="113" t="str">
        <f t="shared" si="3"/>
        <v/>
      </c>
      <c r="H63" s="8"/>
      <c r="I63" s="10"/>
      <c r="J63" s="87" t="str">
        <f t="shared" si="4"/>
        <v/>
      </c>
    </row>
    <row r="64" spans="1:10" s="16" customFormat="1" ht="28.8" customHeight="1" x14ac:dyDescent="0.3">
      <c r="A64" s="26"/>
      <c r="B64" s="167" t="s">
        <v>68</v>
      </c>
      <c r="C64" s="154"/>
      <c r="D64" s="65"/>
      <c r="E64" s="48"/>
      <c r="F64" s="10"/>
      <c r="G64" s="113" t="str">
        <f t="shared" si="3"/>
        <v/>
      </c>
      <c r="H64" s="8"/>
      <c r="I64" s="10"/>
      <c r="J64" s="87" t="str">
        <f t="shared" si="4"/>
        <v/>
      </c>
    </row>
    <row r="65" spans="1:10" s="16" customFormat="1" ht="60" customHeight="1" x14ac:dyDescent="0.3">
      <c r="A65" s="26"/>
      <c r="B65" s="155" t="s">
        <v>109</v>
      </c>
      <c r="C65" s="166"/>
      <c r="D65" s="65"/>
      <c r="E65" s="48"/>
      <c r="F65" s="10"/>
      <c r="G65" s="113" t="str">
        <f t="shared" si="3"/>
        <v/>
      </c>
      <c r="H65" s="8"/>
      <c r="I65" s="10"/>
      <c r="J65" s="87" t="str">
        <f t="shared" si="4"/>
        <v/>
      </c>
    </row>
    <row r="66" spans="1:10" s="16" customFormat="1" x14ac:dyDescent="0.3">
      <c r="A66" s="26"/>
      <c r="B66" s="52"/>
      <c r="C66" s="9"/>
      <c r="D66" s="65"/>
      <c r="E66" s="48"/>
      <c r="F66" s="10"/>
      <c r="G66" s="113"/>
      <c r="H66" s="8"/>
      <c r="I66" s="10"/>
      <c r="J66" s="87"/>
    </row>
    <row r="67" spans="1:10" s="16" customFormat="1" x14ac:dyDescent="0.3">
      <c r="A67" s="26"/>
      <c r="B67" s="172" t="s">
        <v>110</v>
      </c>
      <c r="C67" s="173"/>
      <c r="D67" s="65"/>
      <c r="E67" s="48"/>
      <c r="F67" s="10"/>
      <c r="G67" s="113"/>
      <c r="H67" s="8"/>
      <c r="I67" s="10"/>
      <c r="J67" s="87"/>
    </row>
    <row r="68" spans="1:10" s="16" customFormat="1" x14ac:dyDescent="0.3">
      <c r="A68" s="26"/>
      <c r="B68" s="52" t="s">
        <v>72</v>
      </c>
      <c r="C68" s="9"/>
      <c r="D68" s="65"/>
      <c r="E68" s="48"/>
      <c r="F68" s="10"/>
      <c r="G68" s="113"/>
      <c r="H68" s="8"/>
      <c r="I68" s="10"/>
      <c r="J68" s="87"/>
    </row>
    <row r="69" spans="1:10" s="16" customFormat="1" x14ac:dyDescent="0.3">
      <c r="A69" s="26"/>
      <c r="B69" s="52" t="s">
        <v>21</v>
      </c>
      <c r="C69" s="9"/>
      <c r="D69" s="65"/>
      <c r="E69" s="48"/>
      <c r="F69" s="10"/>
      <c r="G69" s="113"/>
      <c r="H69" s="8"/>
      <c r="I69" s="10"/>
      <c r="J69" s="87"/>
    </row>
    <row r="70" spans="1:10" s="16" customFormat="1" x14ac:dyDescent="0.3">
      <c r="A70" s="26"/>
      <c r="B70" s="52" t="s">
        <v>26</v>
      </c>
      <c r="C70" s="9"/>
      <c r="D70" s="65" t="s">
        <v>2</v>
      </c>
      <c r="E70" s="48">
        <v>1</v>
      </c>
      <c r="F70" s="10"/>
      <c r="G70" s="113"/>
      <c r="H70" s="8" t="s">
        <v>95</v>
      </c>
      <c r="I70" s="10"/>
      <c r="J70" s="87"/>
    </row>
    <row r="71" spans="1:10" s="16" customFormat="1" x14ac:dyDescent="0.3">
      <c r="A71" s="26"/>
      <c r="B71" s="52"/>
      <c r="C71" s="9"/>
      <c r="D71" s="65"/>
      <c r="E71" s="48"/>
      <c r="F71" s="10"/>
      <c r="G71" s="113"/>
      <c r="H71" s="8"/>
      <c r="I71" s="10"/>
      <c r="J71" s="87"/>
    </row>
    <row r="72" spans="1:10" s="16" customFormat="1" ht="31.8" customHeight="1" x14ac:dyDescent="0.3">
      <c r="A72" s="26"/>
      <c r="B72" s="155" t="s">
        <v>69</v>
      </c>
      <c r="C72" s="134"/>
      <c r="D72" s="65" t="s">
        <v>2</v>
      </c>
      <c r="E72" s="48">
        <v>1</v>
      </c>
      <c r="F72" s="10"/>
      <c r="G72" s="113"/>
      <c r="H72" s="8" t="s">
        <v>95</v>
      </c>
      <c r="I72" s="10"/>
      <c r="J72" s="87"/>
    </row>
    <row r="73" spans="1:10" s="16" customFormat="1" ht="31.8" customHeight="1" x14ac:dyDescent="0.3">
      <c r="A73" s="26"/>
      <c r="B73" s="51"/>
      <c r="C73" s="45"/>
      <c r="D73" s="65"/>
      <c r="E73" s="48"/>
      <c r="F73" s="10"/>
      <c r="G73" s="113"/>
      <c r="H73" s="8"/>
      <c r="I73" s="10"/>
      <c r="J73" s="87"/>
    </row>
    <row r="74" spans="1:10" s="16" customFormat="1" ht="28.8" customHeight="1" x14ac:dyDescent="0.3">
      <c r="A74" s="26"/>
      <c r="B74" s="155" t="s">
        <v>71</v>
      </c>
      <c r="C74" s="134"/>
      <c r="D74" s="65" t="s">
        <v>2</v>
      </c>
      <c r="E74" s="48" t="s">
        <v>95</v>
      </c>
      <c r="F74" s="10"/>
      <c r="G74" s="113"/>
      <c r="H74" s="8" t="s">
        <v>95</v>
      </c>
      <c r="I74" s="10"/>
      <c r="J74" s="87"/>
    </row>
    <row r="75" spans="1:10" s="16" customFormat="1" x14ac:dyDescent="0.3">
      <c r="A75" s="26"/>
      <c r="B75" s="52"/>
      <c r="C75" s="9"/>
      <c r="D75" s="65"/>
      <c r="E75" s="48"/>
      <c r="F75" s="10"/>
      <c r="G75" s="113"/>
      <c r="H75" s="8"/>
      <c r="I75" s="10"/>
      <c r="J75" s="87"/>
    </row>
    <row r="76" spans="1:10" s="16" customFormat="1" ht="29.4" customHeight="1" x14ac:dyDescent="0.3">
      <c r="A76" s="26"/>
      <c r="B76" s="172" t="s">
        <v>111</v>
      </c>
      <c r="C76" s="173"/>
      <c r="D76" s="65"/>
      <c r="E76" s="197" t="s">
        <v>108</v>
      </c>
      <c r="F76" s="198"/>
      <c r="G76" s="199"/>
      <c r="H76" s="196" t="s">
        <v>108</v>
      </c>
      <c r="I76" s="10"/>
      <c r="J76" s="87"/>
    </row>
    <row r="77" spans="1:10" s="16" customFormat="1" x14ac:dyDescent="0.3">
      <c r="A77" s="26"/>
      <c r="B77" s="52"/>
      <c r="C77" s="9"/>
      <c r="D77" s="65"/>
      <c r="E77" s="48"/>
      <c r="F77" s="10"/>
      <c r="G77" s="113"/>
      <c r="H77" s="8"/>
      <c r="I77" s="10"/>
      <c r="J77" s="87"/>
    </row>
    <row r="78" spans="1:10" s="16" customFormat="1" x14ac:dyDescent="0.3">
      <c r="A78" s="26"/>
      <c r="B78" s="172" t="s">
        <v>112</v>
      </c>
      <c r="C78" s="173"/>
      <c r="D78" s="65"/>
      <c r="E78" s="48"/>
      <c r="F78" s="10"/>
      <c r="G78" s="113"/>
      <c r="H78" s="8"/>
      <c r="I78" s="10"/>
      <c r="J78" s="87"/>
    </row>
    <row r="79" spans="1:10" s="16" customFormat="1" x14ac:dyDescent="0.3">
      <c r="A79" s="26"/>
      <c r="B79" s="52" t="s">
        <v>72</v>
      </c>
      <c r="C79" s="9"/>
      <c r="D79" s="65"/>
      <c r="E79" s="48"/>
      <c r="F79" s="10"/>
      <c r="G79" s="113"/>
      <c r="H79" s="8"/>
      <c r="I79" s="10"/>
      <c r="J79" s="87"/>
    </row>
    <row r="80" spans="1:10" s="16" customFormat="1" x14ac:dyDescent="0.3">
      <c r="A80" s="26"/>
      <c r="B80" s="52" t="s">
        <v>21</v>
      </c>
      <c r="C80" s="9"/>
      <c r="D80" s="65"/>
      <c r="E80" s="48"/>
      <c r="F80" s="10"/>
      <c r="G80" s="113"/>
      <c r="H80" s="8"/>
      <c r="I80" s="10"/>
      <c r="J80" s="87"/>
    </row>
    <row r="81" spans="1:10" s="16" customFormat="1" x14ac:dyDescent="0.3">
      <c r="A81" s="26"/>
      <c r="B81" s="52" t="s">
        <v>26</v>
      </c>
      <c r="C81" s="9"/>
      <c r="D81" s="65" t="s">
        <v>2</v>
      </c>
      <c r="E81" s="48">
        <v>2</v>
      </c>
      <c r="F81" s="10"/>
      <c r="G81" s="113"/>
      <c r="H81" s="8" t="s">
        <v>95</v>
      </c>
      <c r="I81" s="10"/>
      <c r="J81" s="87"/>
    </row>
    <row r="82" spans="1:10" s="16" customFormat="1" x14ac:dyDescent="0.3">
      <c r="A82" s="26"/>
      <c r="B82" s="52"/>
      <c r="C82" s="9"/>
      <c r="D82" s="65"/>
      <c r="E82" s="48"/>
      <c r="F82" s="10"/>
      <c r="G82" s="113"/>
      <c r="H82" s="8"/>
      <c r="I82" s="10"/>
      <c r="J82" s="87"/>
    </row>
    <row r="83" spans="1:10" s="16" customFormat="1" x14ac:dyDescent="0.3">
      <c r="A83" s="26"/>
      <c r="B83" s="52" t="s">
        <v>73</v>
      </c>
      <c r="C83" s="9"/>
      <c r="D83" s="65"/>
      <c r="E83" s="48"/>
      <c r="F83" s="10"/>
      <c r="G83" s="113"/>
      <c r="H83" s="8"/>
      <c r="I83" s="10"/>
      <c r="J83" s="87"/>
    </row>
    <row r="84" spans="1:10" s="16" customFormat="1" x14ac:dyDescent="0.3">
      <c r="A84" s="26"/>
      <c r="B84" s="52" t="s">
        <v>21</v>
      </c>
      <c r="C84" s="9"/>
      <c r="D84" s="65"/>
      <c r="E84" s="48"/>
      <c r="F84" s="10"/>
      <c r="G84" s="113"/>
      <c r="H84" s="8"/>
      <c r="I84" s="10"/>
      <c r="J84" s="87"/>
    </row>
    <row r="85" spans="1:10" s="16" customFormat="1" x14ac:dyDescent="0.3">
      <c r="A85" s="26"/>
      <c r="B85" s="52" t="s">
        <v>26</v>
      </c>
      <c r="C85" s="9"/>
      <c r="D85" s="65" t="s">
        <v>2</v>
      </c>
      <c r="E85" s="48" t="s">
        <v>95</v>
      </c>
      <c r="F85" s="10"/>
      <c r="G85" s="113"/>
      <c r="H85" s="8" t="s">
        <v>95</v>
      </c>
      <c r="I85" s="10"/>
      <c r="J85" s="87"/>
    </row>
    <row r="86" spans="1:10" s="16" customFormat="1" x14ac:dyDescent="0.3">
      <c r="A86" s="26"/>
      <c r="B86" s="52"/>
      <c r="C86" s="9"/>
      <c r="D86" s="65"/>
      <c r="E86" s="48"/>
      <c r="F86" s="10"/>
      <c r="G86" s="113"/>
      <c r="H86" s="8"/>
      <c r="I86" s="10"/>
      <c r="J86" s="87"/>
    </row>
    <row r="87" spans="1:10" s="16" customFormat="1" ht="28.8" customHeight="1" x14ac:dyDescent="0.3">
      <c r="A87" s="26"/>
      <c r="B87" s="155" t="s">
        <v>71</v>
      </c>
      <c r="C87" s="134"/>
      <c r="D87" s="65" t="s">
        <v>2</v>
      </c>
      <c r="E87" s="48" t="s">
        <v>95</v>
      </c>
      <c r="F87" s="10"/>
      <c r="G87" s="113"/>
      <c r="H87" s="8" t="s">
        <v>95</v>
      </c>
      <c r="I87" s="10"/>
      <c r="J87" s="87"/>
    </row>
    <row r="88" spans="1:10" s="16" customFormat="1" x14ac:dyDescent="0.3">
      <c r="A88" s="26"/>
      <c r="B88" s="52"/>
      <c r="C88" s="9"/>
      <c r="D88" s="65"/>
      <c r="E88" s="48"/>
      <c r="F88" s="10"/>
      <c r="G88" s="113"/>
      <c r="H88" s="8"/>
      <c r="I88" s="10"/>
      <c r="J88" s="87"/>
    </row>
    <row r="89" spans="1:10" s="16" customFormat="1" ht="31.8" customHeight="1" x14ac:dyDescent="0.3">
      <c r="A89" s="26"/>
      <c r="B89" s="155" t="s">
        <v>69</v>
      </c>
      <c r="C89" s="134"/>
      <c r="D89" s="65" t="s">
        <v>2</v>
      </c>
      <c r="E89" s="48">
        <v>2</v>
      </c>
      <c r="F89" s="10"/>
      <c r="G89" s="113"/>
      <c r="H89" s="8" t="s">
        <v>95</v>
      </c>
      <c r="I89" s="10"/>
      <c r="J89" s="87"/>
    </row>
    <row r="90" spans="1:10" s="16" customFormat="1" x14ac:dyDescent="0.3">
      <c r="A90" s="26"/>
      <c r="B90" s="52"/>
      <c r="C90" s="9"/>
      <c r="D90" s="65"/>
      <c r="E90" s="48"/>
      <c r="F90" s="10"/>
      <c r="G90" s="113"/>
      <c r="H90" s="8"/>
      <c r="I90" s="10"/>
      <c r="J90" s="87"/>
    </row>
    <row r="91" spans="1:10" s="16" customFormat="1" x14ac:dyDescent="0.3">
      <c r="A91" s="26"/>
      <c r="B91" s="52"/>
      <c r="C91" s="9"/>
      <c r="D91" s="65"/>
      <c r="E91" s="48"/>
      <c r="F91" s="10"/>
      <c r="G91" s="113"/>
      <c r="H91" s="8"/>
      <c r="I91" s="10"/>
      <c r="J91" s="87"/>
    </row>
    <row r="92" spans="1:10" s="16" customFormat="1" ht="19.8" customHeight="1" x14ac:dyDescent="0.3">
      <c r="A92" s="26"/>
      <c r="B92" s="167" t="s">
        <v>70</v>
      </c>
      <c r="C92" s="154"/>
      <c r="D92" s="195" t="s">
        <v>108</v>
      </c>
      <c r="E92" s="48"/>
      <c r="F92" s="10"/>
      <c r="G92" s="113"/>
      <c r="H92" s="196" t="s">
        <v>108</v>
      </c>
      <c r="I92" s="10"/>
      <c r="J92" s="87"/>
    </row>
    <row r="93" spans="1:10" s="16" customFormat="1" x14ac:dyDescent="0.3">
      <c r="A93" s="26"/>
      <c r="B93" s="52"/>
      <c r="C93" s="9"/>
      <c r="D93" s="65"/>
      <c r="E93" s="48"/>
      <c r="F93" s="10"/>
      <c r="G93" s="113"/>
      <c r="H93" s="196"/>
      <c r="I93" s="10"/>
      <c r="J93" s="87"/>
    </row>
    <row r="94" spans="1:10" s="16" customFormat="1" x14ac:dyDescent="0.3">
      <c r="A94" s="26"/>
      <c r="B94" s="153" t="s">
        <v>98</v>
      </c>
      <c r="C94" s="154"/>
      <c r="D94" s="65" t="s">
        <v>108</v>
      </c>
      <c r="E94" s="48"/>
      <c r="F94" s="10"/>
      <c r="G94" s="113"/>
      <c r="H94" s="196" t="s">
        <v>108</v>
      </c>
      <c r="I94" s="10"/>
      <c r="J94" s="87"/>
    </row>
    <row r="95" spans="1:10" s="16" customFormat="1" x14ac:dyDescent="0.3">
      <c r="A95" s="26"/>
      <c r="B95" s="58"/>
      <c r="C95" s="9"/>
      <c r="D95" s="65"/>
      <c r="E95" s="48"/>
      <c r="F95" s="10"/>
      <c r="G95" s="113"/>
      <c r="H95" s="196"/>
      <c r="I95" s="10"/>
      <c r="J95" s="87"/>
    </row>
    <row r="96" spans="1:10" s="16" customFormat="1" x14ac:dyDescent="0.3">
      <c r="A96" s="26"/>
      <c r="B96" s="153" t="s">
        <v>99</v>
      </c>
      <c r="C96" s="154"/>
      <c r="D96" s="65" t="s">
        <v>108</v>
      </c>
      <c r="E96" s="48"/>
      <c r="F96" s="10"/>
      <c r="G96" s="113"/>
      <c r="H96" s="196" t="s">
        <v>108</v>
      </c>
      <c r="I96" s="10"/>
      <c r="J96" s="87"/>
    </row>
    <row r="97" spans="1:10" s="16" customFormat="1" x14ac:dyDescent="0.3">
      <c r="A97" s="26"/>
      <c r="B97" s="101"/>
      <c r="C97" s="55"/>
      <c r="D97" s="65"/>
      <c r="E97" s="48"/>
      <c r="F97" s="10"/>
      <c r="G97" s="113"/>
      <c r="H97" s="196"/>
      <c r="I97" s="10"/>
      <c r="J97" s="87"/>
    </row>
    <row r="98" spans="1:10" s="16" customFormat="1" ht="32.4" customHeight="1" x14ac:dyDescent="0.3">
      <c r="A98" s="26"/>
      <c r="B98" s="153" t="s">
        <v>101</v>
      </c>
      <c r="C98" s="154"/>
      <c r="D98" s="195" t="s">
        <v>108</v>
      </c>
      <c r="E98" s="48"/>
      <c r="F98" s="10"/>
      <c r="G98" s="113"/>
      <c r="H98" s="196" t="s">
        <v>108</v>
      </c>
      <c r="I98" s="10"/>
      <c r="J98" s="87"/>
    </row>
    <row r="99" spans="1:10" s="16" customFormat="1" ht="13.8" customHeight="1" x14ac:dyDescent="0.3">
      <c r="A99" s="26"/>
      <c r="B99" s="58"/>
      <c r="C99" s="9"/>
      <c r="D99" s="65"/>
      <c r="E99" s="48"/>
      <c r="F99" s="10"/>
      <c r="G99" s="113"/>
      <c r="H99" s="8"/>
      <c r="I99" s="10"/>
      <c r="J99" s="87"/>
    </row>
    <row r="100" spans="1:10" s="16" customFormat="1" ht="30" customHeight="1" x14ac:dyDescent="0.3">
      <c r="A100" s="26"/>
      <c r="B100" s="153" t="s">
        <v>102</v>
      </c>
      <c r="C100" s="154"/>
      <c r="D100" s="65"/>
      <c r="E100" s="48"/>
      <c r="F100" s="10"/>
      <c r="G100" s="113"/>
      <c r="H100" s="8"/>
      <c r="I100" s="10"/>
      <c r="J100" s="87"/>
    </row>
    <row r="101" spans="1:10" s="16" customFormat="1" ht="31.2" customHeight="1" x14ac:dyDescent="0.3">
      <c r="A101" s="26"/>
      <c r="B101" s="155" t="s">
        <v>16</v>
      </c>
      <c r="C101" s="134"/>
      <c r="D101" s="65"/>
      <c r="E101" s="48"/>
      <c r="F101" s="10"/>
      <c r="G101" s="113"/>
      <c r="H101" s="8"/>
      <c r="I101" s="10"/>
      <c r="J101" s="87"/>
    </row>
    <row r="102" spans="1:10" s="16" customFormat="1" x14ac:dyDescent="0.3">
      <c r="A102" s="26"/>
      <c r="B102" s="52"/>
      <c r="C102" s="9" t="s">
        <v>13</v>
      </c>
      <c r="D102" s="65" t="s">
        <v>8</v>
      </c>
      <c r="E102" s="48">
        <v>9</v>
      </c>
      <c r="F102" s="10"/>
      <c r="G102" s="113"/>
      <c r="H102" s="8" t="s">
        <v>95</v>
      </c>
      <c r="I102" s="10"/>
      <c r="J102" s="87"/>
    </row>
    <row r="103" spans="1:10" s="16" customFormat="1" x14ac:dyDescent="0.3">
      <c r="A103" s="26"/>
      <c r="B103" s="52"/>
      <c r="C103" s="9"/>
      <c r="D103" s="65"/>
      <c r="E103" s="48"/>
      <c r="F103" s="10"/>
      <c r="G103" s="113"/>
      <c r="H103" s="8"/>
      <c r="I103" s="10"/>
      <c r="J103" s="87"/>
    </row>
    <row r="104" spans="1:10" s="16" customFormat="1" ht="43.2" customHeight="1" x14ac:dyDescent="0.3">
      <c r="A104" s="26"/>
      <c r="B104" s="155" t="s">
        <v>23</v>
      </c>
      <c r="C104" s="166"/>
      <c r="D104" s="67" t="s">
        <v>6</v>
      </c>
      <c r="E104" s="78">
        <v>1</v>
      </c>
      <c r="F104" s="43"/>
      <c r="G104" s="113"/>
      <c r="H104" s="34" t="s">
        <v>95</v>
      </c>
      <c r="I104" s="43"/>
      <c r="J104" s="87"/>
    </row>
    <row r="105" spans="1:10" s="16" customFormat="1" ht="31.8" customHeight="1" x14ac:dyDescent="0.3">
      <c r="A105" s="26"/>
      <c r="B105" s="155" t="s">
        <v>22</v>
      </c>
      <c r="C105" s="166"/>
      <c r="D105" s="67" t="s">
        <v>6</v>
      </c>
      <c r="E105" s="78">
        <v>1</v>
      </c>
      <c r="F105" s="43"/>
      <c r="G105" s="113"/>
      <c r="H105" s="34" t="s">
        <v>95</v>
      </c>
      <c r="I105" s="43"/>
      <c r="J105" s="87"/>
    </row>
    <row r="106" spans="1:10" s="16" customFormat="1" x14ac:dyDescent="0.3">
      <c r="A106" s="26"/>
      <c r="B106" s="155" t="s">
        <v>24</v>
      </c>
      <c r="C106" s="134"/>
      <c r="D106" s="65" t="s">
        <v>6</v>
      </c>
      <c r="E106" s="48">
        <v>1</v>
      </c>
      <c r="F106" s="10"/>
      <c r="G106" s="113"/>
      <c r="H106" s="8" t="s">
        <v>95</v>
      </c>
      <c r="I106" s="10"/>
      <c r="J106" s="87"/>
    </row>
    <row r="107" spans="1:10" s="16" customFormat="1" x14ac:dyDescent="0.3">
      <c r="A107" s="26"/>
      <c r="B107" s="52" t="s">
        <v>25</v>
      </c>
      <c r="C107" s="9"/>
      <c r="D107" s="65" t="s">
        <v>6</v>
      </c>
      <c r="E107" s="48">
        <v>1</v>
      </c>
      <c r="F107" s="10"/>
      <c r="G107" s="113"/>
      <c r="H107" s="8" t="s">
        <v>95</v>
      </c>
      <c r="I107" s="10"/>
      <c r="J107" s="87"/>
    </row>
    <row r="108" spans="1:10" s="16" customFormat="1" x14ac:dyDescent="0.3">
      <c r="A108" s="26"/>
      <c r="B108" s="170" t="s">
        <v>103</v>
      </c>
      <c r="C108" s="171"/>
      <c r="D108" s="65"/>
      <c r="E108" s="48"/>
      <c r="F108" s="10"/>
      <c r="G108" s="113"/>
      <c r="H108" s="8"/>
      <c r="I108" s="10"/>
      <c r="J108" s="87"/>
    </row>
    <row r="109" spans="1:10" s="16" customFormat="1" x14ac:dyDescent="0.3">
      <c r="A109" s="26"/>
      <c r="B109" s="167"/>
      <c r="C109" s="154"/>
      <c r="D109" s="65"/>
      <c r="E109" s="48"/>
      <c r="F109" s="10"/>
      <c r="G109" s="113"/>
      <c r="H109" s="8"/>
      <c r="I109" s="10"/>
      <c r="J109" s="87"/>
    </row>
    <row r="110" spans="1:10" s="16" customFormat="1" ht="32.4" customHeight="1" x14ac:dyDescent="0.3">
      <c r="A110" s="26"/>
      <c r="B110" s="153" t="s">
        <v>104</v>
      </c>
      <c r="C110" s="154"/>
      <c r="D110" s="65"/>
      <c r="E110" s="48"/>
      <c r="F110" s="10"/>
      <c r="G110" s="113"/>
      <c r="H110" s="8"/>
      <c r="I110" s="10"/>
      <c r="J110" s="87"/>
    </row>
    <row r="111" spans="1:10" s="16" customFormat="1" ht="43.8" customHeight="1" x14ac:dyDescent="0.3">
      <c r="A111" s="26"/>
      <c r="B111" s="155" t="s">
        <v>27</v>
      </c>
      <c r="C111" s="134"/>
      <c r="D111" s="65"/>
      <c r="E111" s="48"/>
      <c r="F111" s="10"/>
      <c r="G111" s="113"/>
      <c r="H111" s="8" t="s">
        <v>95</v>
      </c>
      <c r="I111" s="10"/>
      <c r="J111" s="87"/>
    </row>
    <row r="112" spans="1:10" s="16" customFormat="1" x14ac:dyDescent="0.3">
      <c r="A112" s="26"/>
      <c r="B112" s="52"/>
      <c r="C112" s="9" t="s">
        <v>18</v>
      </c>
      <c r="D112" s="65" t="s">
        <v>8</v>
      </c>
      <c r="E112" s="48" t="s">
        <v>95</v>
      </c>
      <c r="F112" s="10"/>
      <c r="G112" s="113"/>
      <c r="H112" s="8"/>
      <c r="I112" s="10"/>
      <c r="J112" s="87"/>
    </row>
    <row r="113" spans="1:10" s="16" customFormat="1" x14ac:dyDescent="0.3">
      <c r="A113" s="26"/>
      <c r="B113" s="52"/>
      <c r="C113" s="9" t="s">
        <v>19</v>
      </c>
      <c r="D113" s="65" t="s">
        <v>8</v>
      </c>
      <c r="E113" s="48">
        <v>6</v>
      </c>
      <c r="F113" s="10"/>
      <c r="G113" s="113"/>
      <c r="H113" s="8" t="s">
        <v>95</v>
      </c>
      <c r="I113" s="10"/>
      <c r="J113" s="87"/>
    </row>
    <row r="114" spans="1:10" s="16" customFormat="1" x14ac:dyDescent="0.3">
      <c r="A114" s="26"/>
      <c r="B114" s="52"/>
      <c r="C114" s="9" t="s">
        <v>20</v>
      </c>
      <c r="D114" s="65" t="s">
        <v>8</v>
      </c>
      <c r="E114" s="48" t="s">
        <v>95</v>
      </c>
      <c r="F114" s="10"/>
      <c r="G114" s="113"/>
      <c r="H114" s="8" t="s">
        <v>95</v>
      </c>
      <c r="I114" s="10"/>
      <c r="J114" s="87"/>
    </row>
    <row r="115" spans="1:10" s="16" customFormat="1" ht="15" thickBot="1" x14ac:dyDescent="0.35">
      <c r="A115" s="26"/>
      <c r="B115" s="52"/>
      <c r="C115" s="60"/>
      <c r="D115" s="130"/>
      <c r="E115" s="48"/>
      <c r="F115" s="10"/>
      <c r="G115" s="113"/>
      <c r="H115" s="8"/>
      <c r="I115" s="10"/>
      <c r="J115" s="87"/>
    </row>
    <row r="116" spans="1:10" s="16" customFormat="1" ht="15" thickBot="1" x14ac:dyDescent="0.35">
      <c r="A116" s="11"/>
      <c r="B116" s="156" t="s">
        <v>7</v>
      </c>
      <c r="C116" s="157"/>
      <c r="D116" s="66"/>
      <c r="E116" s="77"/>
      <c r="F116" s="128"/>
      <c r="G116" s="129"/>
      <c r="H116" s="12"/>
      <c r="I116" s="128"/>
      <c r="J116" s="129"/>
    </row>
    <row r="117" spans="1:10" s="16" customFormat="1" ht="38.4" customHeight="1" x14ac:dyDescent="0.3">
      <c r="A117" s="25" t="s">
        <v>15</v>
      </c>
      <c r="B117" s="163" t="s">
        <v>76</v>
      </c>
      <c r="C117" s="164"/>
      <c r="D117" s="195" t="s">
        <v>108</v>
      </c>
      <c r="E117" s="48"/>
      <c r="F117" s="10"/>
      <c r="G117" s="113"/>
      <c r="H117" s="196" t="s">
        <v>108</v>
      </c>
      <c r="I117" s="10"/>
      <c r="J117" s="87"/>
    </row>
    <row r="118" spans="1:10" s="16" customFormat="1" ht="15" thickBot="1" x14ac:dyDescent="0.35">
      <c r="A118" s="26"/>
      <c r="B118" s="52"/>
      <c r="C118" s="60"/>
      <c r="D118" s="68"/>
      <c r="E118" s="48"/>
      <c r="F118" s="10"/>
      <c r="G118" s="113"/>
      <c r="H118" s="8"/>
      <c r="I118" s="10"/>
      <c r="J118" s="87"/>
    </row>
    <row r="119" spans="1:10" s="16" customFormat="1" ht="15" thickBot="1" x14ac:dyDescent="0.35">
      <c r="A119" s="11"/>
      <c r="B119" s="156" t="s">
        <v>7</v>
      </c>
      <c r="C119" s="157"/>
      <c r="D119" s="66"/>
      <c r="E119" s="77"/>
      <c r="F119" s="128"/>
      <c r="G119" s="129"/>
      <c r="H119" s="12"/>
      <c r="I119" s="128"/>
      <c r="J119" s="129"/>
    </row>
    <row r="120" spans="1:10" s="16" customFormat="1" x14ac:dyDescent="0.3">
      <c r="A120" s="26"/>
      <c r="B120" s="59"/>
      <c r="C120" s="44"/>
      <c r="D120" s="65"/>
      <c r="E120" s="48"/>
      <c r="F120" s="10"/>
      <c r="G120" s="113"/>
      <c r="H120" s="8"/>
      <c r="I120" s="10"/>
      <c r="J120" s="87"/>
    </row>
    <row r="121" spans="1:10" s="16" customFormat="1" ht="33" customHeight="1" x14ac:dyDescent="0.3">
      <c r="A121" s="25" t="s">
        <v>17</v>
      </c>
      <c r="B121" s="163" t="s">
        <v>77</v>
      </c>
      <c r="C121" s="164"/>
      <c r="D121" s="65"/>
      <c r="E121" s="48"/>
      <c r="F121" s="10"/>
      <c r="G121" s="113" t="str">
        <f t="shared" ref="G121:G122" si="5">IF(E121="","",E121*F121)</f>
        <v/>
      </c>
      <c r="H121" s="8"/>
      <c r="I121" s="10"/>
      <c r="J121" s="87" t="str">
        <f t="shared" ref="J121:J122" si="6">IF(H121="","",H121*I121)</f>
        <v/>
      </c>
    </row>
    <row r="122" spans="1:10" s="16" customFormat="1" ht="17.399999999999999" customHeight="1" x14ac:dyDescent="0.3">
      <c r="A122" s="26"/>
      <c r="B122" s="153" t="s">
        <v>78</v>
      </c>
      <c r="C122" s="154"/>
      <c r="D122" s="65"/>
      <c r="E122" s="48"/>
      <c r="F122" s="10"/>
      <c r="G122" s="113" t="str">
        <f t="shared" si="5"/>
        <v/>
      </c>
      <c r="H122" s="8"/>
      <c r="I122" s="10"/>
      <c r="J122" s="87" t="str">
        <f t="shared" si="6"/>
        <v/>
      </c>
    </row>
    <row r="123" spans="1:10" s="16" customFormat="1" ht="43.2" customHeight="1" x14ac:dyDescent="0.3">
      <c r="A123" s="26"/>
      <c r="B123" s="155" t="s">
        <v>79</v>
      </c>
      <c r="C123" s="134"/>
      <c r="D123" s="65" t="s">
        <v>6</v>
      </c>
      <c r="E123" s="48">
        <v>1</v>
      </c>
      <c r="F123" s="10"/>
      <c r="G123" s="113"/>
      <c r="H123" s="8" t="s">
        <v>108</v>
      </c>
      <c r="I123" s="10"/>
      <c r="J123" s="87"/>
    </row>
    <row r="124" spans="1:10" s="16" customFormat="1" x14ac:dyDescent="0.3">
      <c r="A124" s="26"/>
      <c r="B124" s="52"/>
      <c r="C124" s="9"/>
      <c r="D124" s="65"/>
      <c r="E124" s="48"/>
      <c r="F124" s="10"/>
      <c r="G124" s="113"/>
      <c r="H124" s="8"/>
      <c r="I124" s="10"/>
      <c r="J124" s="87"/>
    </row>
    <row r="125" spans="1:10" s="16" customFormat="1" ht="17.399999999999999" customHeight="1" x14ac:dyDescent="0.3">
      <c r="A125" s="26"/>
      <c r="B125" s="153" t="s">
        <v>80</v>
      </c>
      <c r="C125" s="154"/>
      <c r="D125" s="65" t="s">
        <v>108</v>
      </c>
      <c r="E125" s="48"/>
      <c r="F125" s="10"/>
      <c r="G125" s="113"/>
      <c r="H125" s="8" t="s">
        <v>108</v>
      </c>
      <c r="I125" s="10"/>
      <c r="J125" s="87"/>
    </row>
    <row r="126" spans="1:10" s="16" customFormat="1" x14ac:dyDescent="0.3">
      <c r="A126" s="26"/>
      <c r="B126" s="52"/>
      <c r="C126" s="9"/>
      <c r="D126" s="65"/>
      <c r="E126" s="48"/>
      <c r="F126" s="10"/>
      <c r="G126" s="113"/>
      <c r="H126" s="8"/>
      <c r="I126" s="10"/>
      <c r="J126" s="87"/>
    </row>
    <row r="127" spans="1:10" s="16" customFormat="1" ht="17.399999999999999" customHeight="1" x14ac:dyDescent="0.3">
      <c r="A127" s="26"/>
      <c r="B127" s="153" t="s">
        <v>81</v>
      </c>
      <c r="C127" s="154"/>
      <c r="D127" s="65" t="s">
        <v>108</v>
      </c>
      <c r="E127" s="48"/>
      <c r="F127" s="10"/>
      <c r="G127" s="113"/>
      <c r="H127" s="8" t="s">
        <v>108</v>
      </c>
      <c r="I127" s="10"/>
      <c r="J127" s="87"/>
    </row>
    <row r="128" spans="1:10" s="16" customFormat="1" x14ac:dyDescent="0.3">
      <c r="A128" s="26"/>
      <c r="B128" s="52"/>
      <c r="C128" s="9"/>
      <c r="D128" s="65"/>
      <c r="E128" s="48"/>
      <c r="F128" s="10"/>
      <c r="G128" s="113"/>
      <c r="H128" s="8"/>
      <c r="I128" s="10"/>
      <c r="J128" s="87"/>
    </row>
    <row r="129" spans="1:10" s="16" customFormat="1" ht="17.399999999999999" customHeight="1" x14ac:dyDescent="0.3">
      <c r="A129" s="26"/>
      <c r="B129" s="153" t="s">
        <v>83</v>
      </c>
      <c r="C129" s="154"/>
      <c r="D129" s="65" t="s">
        <v>108</v>
      </c>
      <c r="E129" s="48"/>
      <c r="F129" s="10"/>
      <c r="G129" s="113"/>
      <c r="H129" s="8" t="s">
        <v>108</v>
      </c>
      <c r="I129" s="10"/>
      <c r="J129" s="87"/>
    </row>
    <row r="130" spans="1:10" s="16" customFormat="1" x14ac:dyDescent="0.3">
      <c r="A130" s="26"/>
      <c r="B130" s="52"/>
      <c r="C130" s="9"/>
      <c r="D130" s="65"/>
      <c r="E130" s="48"/>
      <c r="F130" s="10"/>
      <c r="G130" s="113"/>
      <c r="H130" s="8"/>
      <c r="I130" s="10"/>
      <c r="J130" s="87"/>
    </row>
    <row r="131" spans="1:10" s="16" customFormat="1" ht="17.399999999999999" customHeight="1" x14ac:dyDescent="0.3">
      <c r="A131" s="26"/>
      <c r="B131" s="153" t="s">
        <v>84</v>
      </c>
      <c r="C131" s="154"/>
      <c r="D131" s="65" t="s">
        <v>108</v>
      </c>
      <c r="E131" s="48"/>
      <c r="F131" s="10"/>
      <c r="G131" s="113"/>
      <c r="H131" s="8" t="s">
        <v>108</v>
      </c>
      <c r="I131" s="10"/>
      <c r="J131" s="87"/>
    </row>
    <row r="132" spans="1:10" s="16" customFormat="1" x14ac:dyDescent="0.3">
      <c r="A132" s="26"/>
      <c r="B132" s="52"/>
      <c r="C132" s="9"/>
      <c r="D132" s="65"/>
      <c r="E132" s="48"/>
      <c r="F132" s="10"/>
      <c r="G132" s="113"/>
      <c r="H132" s="8"/>
      <c r="I132" s="10"/>
      <c r="J132" s="87"/>
    </row>
    <row r="133" spans="1:10" s="16" customFormat="1" ht="17.399999999999999" customHeight="1" x14ac:dyDescent="0.3">
      <c r="A133" s="26"/>
      <c r="B133" s="153" t="s">
        <v>85</v>
      </c>
      <c r="C133" s="154"/>
      <c r="D133" s="65" t="s">
        <v>108</v>
      </c>
      <c r="E133" s="48"/>
      <c r="F133" s="10"/>
      <c r="G133" s="113"/>
      <c r="H133" s="8" t="s">
        <v>108</v>
      </c>
      <c r="I133" s="10"/>
      <c r="J133" s="87"/>
    </row>
    <row r="134" spans="1:10" s="16" customFormat="1" x14ac:dyDescent="0.3">
      <c r="A134" s="26"/>
      <c r="B134" s="52"/>
      <c r="C134" s="9"/>
      <c r="D134" s="65"/>
      <c r="E134" s="48"/>
      <c r="F134" s="10"/>
      <c r="G134" s="113"/>
      <c r="H134" s="8"/>
      <c r="I134" s="10"/>
      <c r="J134" s="87"/>
    </row>
    <row r="135" spans="1:10" s="16" customFormat="1" ht="17.399999999999999" customHeight="1" x14ac:dyDescent="0.3">
      <c r="A135" s="26"/>
      <c r="B135" s="153" t="s">
        <v>86</v>
      </c>
      <c r="C135" s="154"/>
      <c r="D135" s="65"/>
      <c r="E135" s="48"/>
      <c r="F135" s="10"/>
      <c r="G135" s="113"/>
      <c r="H135" s="8"/>
      <c r="I135" s="10"/>
      <c r="J135" s="87"/>
    </row>
    <row r="136" spans="1:10" s="16" customFormat="1" ht="28.8" customHeight="1" x14ac:dyDescent="0.3">
      <c r="A136" s="26"/>
      <c r="B136" s="155" t="s">
        <v>87</v>
      </c>
      <c r="C136" s="134"/>
      <c r="D136" s="65"/>
      <c r="E136" s="48"/>
      <c r="F136" s="10"/>
      <c r="G136" s="113"/>
      <c r="H136" s="8"/>
      <c r="I136" s="10"/>
      <c r="J136" s="87"/>
    </row>
    <row r="137" spans="1:10" s="16" customFormat="1" x14ac:dyDescent="0.3">
      <c r="A137" s="26"/>
      <c r="B137" s="58" t="s">
        <v>21</v>
      </c>
      <c r="C137" s="9"/>
      <c r="D137" s="65"/>
      <c r="E137" s="48"/>
      <c r="F137" s="10"/>
      <c r="G137" s="113"/>
      <c r="H137" s="8"/>
      <c r="I137" s="10"/>
      <c r="J137" s="87"/>
    </row>
    <row r="138" spans="1:10" s="16" customFormat="1" x14ac:dyDescent="0.3">
      <c r="A138" s="26"/>
      <c r="B138" s="58" t="s">
        <v>48</v>
      </c>
      <c r="C138" s="9"/>
      <c r="D138" s="65" t="s">
        <v>2</v>
      </c>
      <c r="E138" s="48">
        <v>3</v>
      </c>
      <c r="F138" s="10"/>
      <c r="G138" s="113"/>
      <c r="H138" s="8" t="s">
        <v>108</v>
      </c>
      <c r="I138" s="10"/>
      <c r="J138" s="87"/>
    </row>
    <row r="139" spans="1:10" s="16" customFormat="1" x14ac:dyDescent="0.3">
      <c r="A139" s="26"/>
      <c r="B139" s="52"/>
      <c r="C139" s="9"/>
      <c r="D139" s="65"/>
      <c r="E139" s="48"/>
      <c r="F139" s="10"/>
      <c r="G139" s="113"/>
      <c r="H139" s="8"/>
      <c r="I139" s="10"/>
      <c r="J139" s="87"/>
    </row>
    <row r="140" spans="1:10" s="16" customFormat="1" ht="17.399999999999999" customHeight="1" x14ac:dyDescent="0.3">
      <c r="A140" s="26"/>
      <c r="B140" s="153" t="s">
        <v>88</v>
      </c>
      <c r="C140" s="154"/>
      <c r="D140" s="65" t="s">
        <v>108</v>
      </c>
      <c r="E140" s="48"/>
      <c r="F140" s="10"/>
      <c r="G140" s="113"/>
      <c r="H140" s="8" t="s">
        <v>108</v>
      </c>
      <c r="I140" s="10"/>
      <c r="J140" s="87"/>
    </row>
    <row r="141" spans="1:10" s="16" customFormat="1" x14ac:dyDescent="0.3">
      <c r="A141" s="26"/>
      <c r="B141" s="52"/>
      <c r="C141" s="9"/>
      <c r="D141" s="65"/>
      <c r="E141" s="48"/>
      <c r="F141" s="10"/>
      <c r="G141" s="113"/>
      <c r="H141" s="8"/>
      <c r="I141" s="10"/>
      <c r="J141" s="87"/>
    </row>
    <row r="142" spans="1:10" s="16" customFormat="1" ht="17.399999999999999" customHeight="1" x14ac:dyDescent="0.3">
      <c r="A142" s="26"/>
      <c r="B142" s="153" t="s">
        <v>89</v>
      </c>
      <c r="C142" s="154"/>
      <c r="D142" s="65" t="s">
        <v>108</v>
      </c>
      <c r="E142" s="48"/>
      <c r="F142" s="10"/>
      <c r="G142" s="113"/>
      <c r="H142" s="8" t="s">
        <v>108</v>
      </c>
      <c r="I142" s="10"/>
      <c r="J142" s="87"/>
    </row>
    <row r="143" spans="1:10" s="16" customFormat="1" ht="15" thickBot="1" x14ac:dyDescent="0.35">
      <c r="A143" s="26"/>
      <c r="B143" s="52"/>
      <c r="C143" s="9"/>
      <c r="D143" s="65"/>
      <c r="E143" s="48"/>
      <c r="F143" s="10"/>
      <c r="G143" s="113"/>
      <c r="H143" s="8"/>
      <c r="I143" s="10"/>
      <c r="J143" s="87"/>
    </row>
    <row r="144" spans="1:10" s="16" customFormat="1" ht="15" thickBot="1" x14ac:dyDescent="0.35">
      <c r="A144" s="11"/>
      <c r="B144" s="156" t="s">
        <v>7</v>
      </c>
      <c r="C144" s="157"/>
      <c r="D144" s="66"/>
      <c r="E144" s="77"/>
      <c r="F144" s="128"/>
      <c r="G144" s="129"/>
      <c r="H144" s="12"/>
      <c r="I144" s="128"/>
      <c r="J144" s="129"/>
    </row>
    <row r="145" spans="1:10" s="16" customFormat="1" ht="15" thickBot="1" x14ac:dyDescent="0.35">
      <c r="A145" s="26"/>
      <c r="B145" s="52"/>
      <c r="C145" s="9"/>
      <c r="D145" s="65"/>
      <c r="E145" s="48"/>
      <c r="F145" s="10"/>
      <c r="G145" s="113"/>
      <c r="H145" s="8"/>
      <c r="I145" s="10"/>
      <c r="J145" s="87"/>
    </row>
    <row r="146" spans="1:10" s="16" customFormat="1" ht="21" customHeight="1" thickBot="1" x14ac:dyDescent="0.35">
      <c r="A146" s="4"/>
      <c r="B146" s="158" t="s">
        <v>49</v>
      </c>
      <c r="C146" s="158"/>
      <c r="D146" s="149"/>
      <c r="E146" s="149"/>
      <c r="F146" s="150"/>
      <c r="G146" s="57"/>
      <c r="H146" s="115"/>
      <c r="I146" s="118"/>
      <c r="J146" s="57"/>
    </row>
    <row r="147" spans="1:10" s="16" customFormat="1" ht="15" thickBot="1" x14ac:dyDescent="0.35">
      <c r="A147" s="35"/>
      <c r="B147" s="36"/>
      <c r="C147" s="37"/>
      <c r="D147" s="69"/>
      <c r="E147" s="79"/>
      <c r="F147" s="39"/>
      <c r="G147" s="117"/>
      <c r="H147" s="38"/>
      <c r="I147" s="39"/>
      <c r="J147" s="88"/>
    </row>
    <row r="148" spans="1:10" s="16" customFormat="1" ht="15" thickBot="1" x14ac:dyDescent="0.35">
      <c r="A148" s="26"/>
      <c r="B148" s="58"/>
      <c r="C148" s="9"/>
      <c r="D148" s="65"/>
      <c r="E148" s="48"/>
      <c r="F148" s="10"/>
      <c r="G148" s="117"/>
      <c r="H148" s="8"/>
      <c r="I148" s="10"/>
      <c r="J148" s="87"/>
    </row>
    <row r="149" spans="1:10" ht="16.2" thickBot="1" x14ac:dyDescent="0.35">
      <c r="A149" s="4"/>
      <c r="B149" s="159" t="s">
        <v>9</v>
      </c>
      <c r="C149" s="160"/>
      <c r="D149" s="160"/>
      <c r="E149" s="160"/>
      <c r="F149" s="160"/>
      <c r="G149" s="160"/>
      <c r="H149" s="149"/>
      <c r="I149" s="149"/>
      <c r="J149" s="150"/>
    </row>
    <row r="150" spans="1:10" ht="15" thickBot="1" x14ac:dyDescent="0.35">
      <c r="A150" s="28"/>
      <c r="B150" s="161"/>
      <c r="C150" s="162"/>
      <c r="D150" s="70"/>
      <c r="E150" s="80"/>
      <c r="F150" s="18"/>
      <c r="G150" s="119"/>
      <c r="H150" s="70"/>
      <c r="I150" s="18"/>
      <c r="J150" s="89"/>
    </row>
    <row r="151" spans="1:10" ht="16.2" thickBot="1" x14ac:dyDescent="0.35">
      <c r="A151" s="23">
        <v>3</v>
      </c>
      <c r="B151" s="147" t="s">
        <v>43</v>
      </c>
      <c r="C151" s="148"/>
      <c r="D151" s="148"/>
      <c r="E151" s="148"/>
      <c r="F151" s="148"/>
      <c r="G151" s="148"/>
      <c r="H151" s="149"/>
      <c r="I151" s="149"/>
      <c r="J151" s="150"/>
    </row>
    <row r="152" spans="1:10" x14ac:dyDescent="0.3">
      <c r="A152" s="28"/>
      <c r="B152" s="102"/>
      <c r="C152" s="42"/>
      <c r="D152" s="70"/>
      <c r="E152" s="80"/>
      <c r="F152" s="18"/>
      <c r="G152" s="120"/>
      <c r="H152" s="17"/>
      <c r="I152" s="18"/>
      <c r="J152" s="89"/>
    </row>
    <row r="153" spans="1:10" x14ac:dyDescent="0.3">
      <c r="A153" s="29" t="str">
        <f>A10</f>
        <v>3.1</v>
      </c>
      <c r="B153" s="151" t="str">
        <f>B10</f>
        <v xml:space="preserve">TRAVAUX PRELIMINAIRES </v>
      </c>
      <c r="C153" s="152"/>
      <c r="D153" s="71"/>
      <c r="E153" s="81"/>
      <c r="F153" s="20"/>
      <c r="G153" s="20">
        <f>G17</f>
        <v>0</v>
      </c>
      <c r="H153" s="19"/>
      <c r="I153" s="20"/>
      <c r="J153" s="90">
        <f>J17</f>
        <v>0</v>
      </c>
    </row>
    <row r="154" spans="1:10" x14ac:dyDescent="0.3">
      <c r="A154" s="30"/>
      <c r="B154" s="103"/>
      <c r="C154" s="41"/>
      <c r="D154" s="71"/>
      <c r="E154" s="81"/>
      <c r="F154" s="20"/>
      <c r="G154" s="20"/>
      <c r="H154" s="19"/>
      <c r="I154" s="20"/>
      <c r="J154" s="90"/>
    </row>
    <row r="155" spans="1:10" x14ac:dyDescent="0.3">
      <c r="A155" s="29" t="str">
        <f>A19</f>
        <v>3.2</v>
      </c>
      <c r="B155" s="151" t="str">
        <f>B19</f>
        <v>TRAVAUX DE CHAUFFAGE</v>
      </c>
      <c r="C155" s="152"/>
      <c r="D155" s="71"/>
      <c r="E155" s="81"/>
      <c r="F155" s="20"/>
      <c r="G155" s="20">
        <f>G21</f>
        <v>0</v>
      </c>
      <c r="H155" s="19"/>
      <c r="I155" s="20"/>
      <c r="J155" s="90">
        <f>J21</f>
        <v>0</v>
      </c>
    </row>
    <row r="156" spans="1:10" x14ac:dyDescent="0.3">
      <c r="A156" s="30"/>
      <c r="B156" s="103"/>
      <c r="C156" s="41"/>
      <c r="D156" s="71"/>
      <c r="E156" s="81"/>
      <c r="F156" s="20"/>
      <c r="G156" s="20"/>
      <c r="H156" s="71"/>
      <c r="I156" s="20"/>
      <c r="J156" s="90"/>
    </row>
    <row r="157" spans="1:10" x14ac:dyDescent="0.3">
      <c r="A157" s="30" t="str">
        <f>A23</f>
        <v>3.3</v>
      </c>
      <c r="B157" s="151" t="str">
        <f>B23</f>
        <v>TRAVAUX DE VENTILATION</v>
      </c>
      <c r="C157" s="152"/>
      <c r="D157" s="71"/>
      <c r="E157" s="81"/>
      <c r="F157" s="20"/>
      <c r="G157" s="20">
        <f>G52</f>
        <v>0</v>
      </c>
      <c r="H157" s="71"/>
      <c r="I157" s="20"/>
      <c r="J157" s="90">
        <f>J52</f>
        <v>0</v>
      </c>
    </row>
    <row r="158" spans="1:10" ht="15" thickBot="1" x14ac:dyDescent="0.35">
      <c r="A158" s="30"/>
      <c r="B158" s="103"/>
      <c r="C158" s="42"/>
      <c r="D158" s="70"/>
      <c r="E158" s="80"/>
      <c r="F158" s="18"/>
      <c r="G158" s="20"/>
      <c r="H158" s="70"/>
      <c r="I158" s="18"/>
      <c r="J158" s="90"/>
    </row>
    <row r="159" spans="1:10" ht="15" thickBot="1" x14ac:dyDescent="0.35">
      <c r="A159" s="30"/>
      <c r="B159" s="103"/>
      <c r="C159" s="135" t="s">
        <v>51</v>
      </c>
      <c r="D159" s="136"/>
      <c r="E159" s="136"/>
      <c r="F159" s="137"/>
      <c r="G159" s="61">
        <f>+SUM(G153:G157)</f>
        <v>0</v>
      </c>
      <c r="H159" s="121"/>
      <c r="I159" s="91"/>
      <c r="J159" s="61">
        <f>+SUM(J153:J157)</f>
        <v>0</v>
      </c>
    </row>
    <row r="160" spans="1:10" ht="15" thickBot="1" x14ac:dyDescent="0.35">
      <c r="A160" s="30"/>
      <c r="B160" s="103"/>
      <c r="C160" s="42"/>
      <c r="D160" s="70"/>
      <c r="E160" s="80"/>
      <c r="F160" s="18"/>
      <c r="G160" s="122"/>
      <c r="H160" s="70"/>
      <c r="I160" s="18"/>
      <c r="J160" s="90"/>
    </row>
    <row r="161" spans="1:10" ht="16.2" thickBot="1" x14ac:dyDescent="0.35">
      <c r="A161" s="23">
        <v>4</v>
      </c>
      <c r="B161" s="147" t="s">
        <v>47</v>
      </c>
      <c r="C161" s="148"/>
      <c r="D161" s="148"/>
      <c r="E161" s="148"/>
      <c r="F161" s="148"/>
      <c r="G161" s="148"/>
      <c r="H161" s="149"/>
      <c r="I161" s="149"/>
      <c r="J161" s="150"/>
    </row>
    <row r="162" spans="1:10" ht="15.6" x14ac:dyDescent="0.3">
      <c r="A162" s="49"/>
      <c r="B162" s="83"/>
      <c r="C162" s="83"/>
      <c r="D162" s="83"/>
      <c r="E162" s="82"/>
      <c r="F162" s="83"/>
      <c r="G162" s="123"/>
      <c r="H162" s="83"/>
      <c r="I162" s="97"/>
      <c r="J162" s="50"/>
    </row>
    <row r="163" spans="1:10" x14ac:dyDescent="0.3">
      <c r="A163" s="30" t="str">
        <f>A58</f>
        <v>4.1</v>
      </c>
      <c r="B163" s="104" t="str">
        <f>B58</f>
        <v xml:space="preserve">TRAVAUX PRELIMINAIRES </v>
      </c>
      <c r="C163" s="42"/>
      <c r="D163" s="70"/>
      <c r="E163" s="80"/>
      <c r="F163" s="18"/>
      <c r="G163" s="20">
        <f>G60</f>
        <v>0</v>
      </c>
      <c r="H163" s="70"/>
      <c r="I163" s="18"/>
      <c r="J163" s="90">
        <f>J60</f>
        <v>0</v>
      </c>
    </row>
    <row r="164" spans="1:10" x14ac:dyDescent="0.3">
      <c r="A164" s="30"/>
      <c r="B164" s="103"/>
      <c r="C164" s="42"/>
      <c r="D164" s="70"/>
      <c r="E164" s="80"/>
      <c r="F164" s="18"/>
      <c r="G164" s="20"/>
      <c r="H164" s="70"/>
      <c r="I164" s="18"/>
      <c r="J164" s="90"/>
    </row>
    <row r="165" spans="1:10" x14ac:dyDescent="0.3">
      <c r="A165" s="30" t="str">
        <f>A61</f>
        <v>4.2</v>
      </c>
      <c r="B165" s="104" t="str">
        <f>B61</f>
        <v>TRAVAUX DANS LES SANITAIRES PMR</v>
      </c>
      <c r="C165" s="42"/>
      <c r="D165" s="70"/>
      <c r="E165" s="80"/>
      <c r="F165" s="18"/>
      <c r="G165" s="20">
        <f>G116</f>
        <v>0</v>
      </c>
      <c r="H165" s="70"/>
      <c r="I165" s="18"/>
      <c r="J165" s="90">
        <f>J116</f>
        <v>0</v>
      </c>
    </row>
    <row r="166" spans="1:10" x14ac:dyDescent="0.3">
      <c r="A166" s="30"/>
      <c r="B166" s="103"/>
      <c r="C166" s="42"/>
      <c r="D166" s="70"/>
      <c r="E166" s="80"/>
      <c r="F166" s="18"/>
      <c r="G166" s="20"/>
      <c r="H166" s="70"/>
      <c r="I166" s="18"/>
      <c r="J166" s="90"/>
    </row>
    <row r="167" spans="1:10" ht="25.8" customHeight="1" x14ac:dyDescent="0.3">
      <c r="A167" s="30" t="str">
        <f>A117</f>
        <v>4.3</v>
      </c>
      <c r="B167" s="133" t="str">
        <f>B117</f>
        <v>TRAVAUX DE PLOMBERIE SANITAIRES DANS LE BATIMENT FORMATION</v>
      </c>
      <c r="C167" s="134"/>
      <c r="D167" s="70"/>
      <c r="E167" s="80"/>
      <c r="F167" s="18"/>
      <c r="G167" s="20">
        <f>G119</f>
        <v>0</v>
      </c>
      <c r="H167" s="70"/>
      <c r="I167" s="18"/>
      <c r="J167" s="90">
        <f>J119</f>
        <v>0</v>
      </c>
    </row>
    <row r="168" spans="1:10" x14ac:dyDescent="0.3">
      <c r="A168" s="30"/>
      <c r="B168" s="103"/>
      <c r="C168" s="42"/>
      <c r="D168" s="70"/>
      <c r="E168" s="80"/>
      <c r="F168" s="18"/>
      <c r="G168" s="20"/>
      <c r="H168" s="70"/>
      <c r="I168" s="18"/>
      <c r="J168" s="90"/>
    </row>
    <row r="169" spans="1:10" x14ac:dyDescent="0.3">
      <c r="A169" s="30" t="str">
        <f>A121</f>
        <v>4.4</v>
      </c>
      <c r="B169" s="104" t="str">
        <f>B121</f>
        <v>TRAVAUX DE DEPOSE - REPOSE ET REMPLACEMENT DES ACCESSOIRES SANITAIRES</v>
      </c>
      <c r="C169" s="42"/>
      <c r="D169" s="70"/>
      <c r="E169" s="80"/>
      <c r="F169" s="18"/>
      <c r="G169" s="20">
        <f>G144</f>
        <v>0</v>
      </c>
      <c r="H169" s="70"/>
      <c r="I169" s="18"/>
      <c r="J169" s="90">
        <f>J144</f>
        <v>0</v>
      </c>
    </row>
    <row r="170" spans="1:10" ht="15" thickBot="1" x14ac:dyDescent="0.35">
      <c r="A170" s="30"/>
      <c r="B170" s="103"/>
      <c r="C170" s="42"/>
      <c r="D170" s="70"/>
      <c r="E170" s="80"/>
      <c r="F170" s="18"/>
      <c r="G170" s="20"/>
      <c r="H170" s="70"/>
      <c r="I170" s="18"/>
      <c r="J170" s="90"/>
    </row>
    <row r="171" spans="1:10" ht="15" thickBot="1" x14ac:dyDescent="0.35">
      <c r="A171" s="27"/>
      <c r="B171" s="105"/>
      <c r="C171" s="135" t="s">
        <v>38</v>
      </c>
      <c r="D171" s="136"/>
      <c r="E171" s="136"/>
      <c r="F171" s="137"/>
      <c r="G171" s="61">
        <f>+SUM(G163:G169)</f>
        <v>0</v>
      </c>
      <c r="H171" s="121"/>
      <c r="I171" s="127"/>
      <c r="J171" s="91">
        <f>+SUM(J163:J169)</f>
        <v>0</v>
      </c>
    </row>
    <row r="172" spans="1:10" x14ac:dyDescent="0.3">
      <c r="A172" s="30"/>
      <c r="B172" s="103"/>
      <c r="C172" s="42"/>
      <c r="D172" s="70"/>
      <c r="E172" s="80"/>
      <c r="F172" s="18"/>
      <c r="G172" s="20"/>
      <c r="H172" s="70"/>
      <c r="I172" s="18"/>
      <c r="J172" s="90"/>
    </row>
    <row r="173" spans="1:10" ht="15" thickBot="1" x14ac:dyDescent="0.35">
      <c r="A173" s="31"/>
      <c r="B173" s="102"/>
      <c r="C173" s="42"/>
      <c r="D173" s="70"/>
      <c r="E173" s="80"/>
      <c r="F173" s="18"/>
      <c r="G173" s="20"/>
      <c r="H173" s="70"/>
      <c r="I173" s="18"/>
      <c r="J173" s="90"/>
    </row>
    <row r="174" spans="1:10" x14ac:dyDescent="0.3">
      <c r="A174" s="27"/>
      <c r="B174" s="105"/>
      <c r="C174" s="138" t="s">
        <v>10</v>
      </c>
      <c r="D174" s="139"/>
      <c r="E174" s="139"/>
      <c r="F174" s="140"/>
      <c r="G174" s="62">
        <f>+G171+G159</f>
        <v>0</v>
      </c>
      <c r="H174" s="124"/>
      <c r="I174" s="92"/>
      <c r="J174" s="92">
        <f>+J171+J159</f>
        <v>0</v>
      </c>
    </row>
    <row r="175" spans="1:10" x14ac:dyDescent="0.3">
      <c r="A175" s="27"/>
      <c r="B175" s="105"/>
      <c r="C175" s="141" t="s">
        <v>39</v>
      </c>
      <c r="D175" s="142"/>
      <c r="E175" s="142"/>
      <c r="F175" s="143"/>
      <c r="G175" s="21">
        <f>0.2*G174</f>
        <v>0</v>
      </c>
      <c r="H175" s="125"/>
      <c r="I175" s="93"/>
      <c r="J175" s="93">
        <f>0.2*J174</f>
        <v>0</v>
      </c>
    </row>
    <row r="176" spans="1:10" x14ac:dyDescent="0.3">
      <c r="A176" s="27"/>
      <c r="B176" s="105"/>
      <c r="C176" s="141" t="s">
        <v>90</v>
      </c>
      <c r="D176" s="142"/>
      <c r="E176" s="142"/>
      <c r="F176" s="143"/>
      <c r="G176" s="21">
        <f>0.2*G175</f>
        <v>0</v>
      </c>
      <c r="H176" s="125"/>
      <c r="I176" s="93"/>
      <c r="J176" s="93">
        <f>0.2*J175</f>
        <v>0</v>
      </c>
    </row>
    <row r="177" spans="1:10" ht="15" thickBot="1" x14ac:dyDescent="0.35">
      <c r="A177" s="27"/>
      <c r="B177" s="105"/>
      <c r="C177" s="144" t="s">
        <v>11</v>
      </c>
      <c r="D177" s="145"/>
      <c r="E177" s="145"/>
      <c r="F177" s="146"/>
      <c r="G177" s="22">
        <f>+G175+G174</f>
        <v>0</v>
      </c>
      <c r="H177" s="126"/>
      <c r="I177" s="94"/>
      <c r="J177" s="94">
        <f>+J175+J174</f>
        <v>0</v>
      </c>
    </row>
    <row r="178" spans="1:10" ht="15" thickBot="1" x14ac:dyDescent="0.35">
      <c r="A178" s="46"/>
      <c r="B178" s="131"/>
      <c r="C178" s="132"/>
      <c r="D178" s="72"/>
      <c r="E178" s="84"/>
      <c r="F178" s="47"/>
      <c r="G178" s="47"/>
      <c r="H178" s="72"/>
      <c r="I178" s="47"/>
      <c r="J178" s="95"/>
    </row>
    <row r="179" spans="1:10" x14ac:dyDescent="0.3">
      <c r="E179"/>
      <c r="I179"/>
    </row>
    <row r="180" spans="1:10" x14ac:dyDescent="0.3">
      <c r="E180"/>
      <c r="I180"/>
    </row>
    <row r="181" spans="1:10" x14ac:dyDescent="0.3">
      <c r="E181"/>
      <c r="I181"/>
    </row>
    <row r="182" spans="1:10" x14ac:dyDescent="0.3">
      <c r="E182"/>
      <c r="I182"/>
    </row>
    <row r="183" spans="1:10" x14ac:dyDescent="0.3">
      <c r="E183"/>
      <c r="I183"/>
    </row>
    <row r="184" spans="1:10" x14ac:dyDescent="0.3">
      <c r="E184"/>
      <c r="I184"/>
    </row>
    <row r="185" spans="1:10" x14ac:dyDescent="0.3">
      <c r="E185"/>
      <c r="I185"/>
    </row>
    <row r="186" spans="1:10" x14ac:dyDescent="0.3">
      <c r="E186"/>
      <c r="I186"/>
    </row>
    <row r="187" spans="1:10" x14ac:dyDescent="0.3">
      <c r="E187"/>
      <c r="I187"/>
    </row>
    <row r="188" spans="1:10" x14ac:dyDescent="0.3">
      <c r="E188"/>
      <c r="I188"/>
    </row>
    <row r="189" spans="1:10" x14ac:dyDescent="0.3">
      <c r="E189"/>
      <c r="I189"/>
    </row>
    <row r="190" spans="1:10" x14ac:dyDescent="0.3">
      <c r="E190"/>
      <c r="I190"/>
    </row>
    <row r="191" spans="1:10" x14ac:dyDescent="0.3">
      <c r="E191"/>
      <c r="I191"/>
    </row>
    <row r="192" spans="1:10"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sheetData>
  <mergeCells count="89">
    <mergeCell ref="B8:J8"/>
    <mergeCell ref="B10:C10"/>
    <mergeCell ref="B11:C11"/>
    <mergeCell ref="B13:C13"/>
    <mergeCell ref="B15:C15"/>
    <mergeCell ref="B17:C17"/>
    <mergeCell ref="A1:J1"/>
    <mergeCell ref="A2:G2"/>
    <mergeCell ref="A3:J3"/>
    <mergeCell ref="B4:C4"/>
    <mergeCell ref="B5:J5"/>
    <mergeCell ref="B6:J6"/>
    <mergeCell ref="B21:C21"/>
    <mergeCell ref="B23:C23"/>
    <mergeCell ref="B24:C24"/>
    <mergeCell ref="B26:C26"/>
    <mergeCell ref="B19:C19"/>
    <mergeCell ref="B44:C44"/>
    <mergeCell ref="B46:C46"/>
    <mergeCell ref="B48:C48"/>
    <mergeCell ref="B27:C27"/>
    <mergeCell ref="B29:C29"/>
    <mergeCell ref="B30:C30"/>
    <mergeCell ref="B35:C35"/>
    <mergeCell ref="B36:C36"/>
    <mergeCell ref="B42:C42"/>
    <mergeCell ref="B72:C72"/>
    <mergeCell ref="B50:C50"/>
    <mergeCell ref="B60:C60"/>
    <mergeCell ref="B61:C61"/>
    <mergeCell ref="B62:C62"/>
    <mergeCell ref="B64:C64"/>
    <mergeCell ref="B52:C52"/>
    <mergeCell ref="B54:F54"/>
    <mergeCell ref="B56:J56"/>
    <mergeCell ref="B57:C57"/>
    <mergeCell ref="B58:C58"/>
    <mergeCell ref="B74:C74"/>
    <mergeCell ref="B78:C78"/>
    <mergeCell ref="B87:C87"/>
    <mergeCell ref="B89:C89"/>
    <mergeCell ref="B65:C65"/>
    <mergeCell ref="B67:C67"/>
    <mergeCell ref="B76:C76"/>
    <mergeCell ref="B98:C98"/>
    <mergeCell ref="B92:C92"/>
    <mergeCell ref="B94:C94"/>
    <mergeCell ref="B96:C96"/>
    <mergeCell ref="B106:C106"/>
    <mergeCell ref="B108:C108"/>
    <mergeCell ref="B109:C109"/>
    <mergeCell ref="B110:C110"/>
    <mergeCell ref="B111:C111"/>
    <mergeCell ref="B116:C116"/>
    <mergeCell ref="B100:C100"/>
    <mergeCell ref="B101:C101"/>
    <mergeCell ref="B104:C104"/>
    <mergeCell ref="B105:C105"/>
    <mergeCell ref="B117:C117"/>
    <mergeCell ref="B127:C127"/>
    <mergeCell ref="B129:C129"/>
    <mergeCell ref="B131:C131"/>
    <mergeCell ref="B119:C119"/>
    <mergeCell ref="B121:C121"/>
    <mergeCell ref="B122:C122"/>
    <mergeCell ref="B123:C123"/>
    <mergeCell ref="B125:C125"/>
    <mergeCell ref="B142:C142"/>
    <mergeCell ref="B144:C144"/>
    <mergeCell ref="B146:F146"/>
    <mergeCell ref="B149:J149"/>
    <mergeCell ref="B150:C150"/>
    <mergeCell ref="B133:C133"/>
    <mergeCell ref="B135:C135"/>
    <mergeCell ref="B136:C136"/>
    <mergeCell ref="B140:C140"/>
    <mergeCell ref="B178:C178"/>
    <mergeCell ref="B167:C167"/>
    <mergeCell ref="C171:F171"/>
    <mergeCell ref="C174:F174"/>
    <mergeCell ref="C175:F175"/>
    <mergeCell ref="C176:F176"/>
    <mergeCell ref="C177:F177"/>
    <mergeCell ref="B151:J151"/>
    <mergeCell ref="B153:C153"/>
    <mergeCell ref="B155:C155"/>
    <mergeCell ref="B157:C157"/>
    <mergeCell ref="C159:F159"/>
    <mergeCell ref="B161:J161"/>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A72F1-748A-4EA8-8C5A-2DBCC0CC8610}">
  <dimension ref="A1:J325"/>
  <sheetViews>
    <sheetView showGridLines="0" tabSelected="1" view="pageBreakPreview" topLeftCell="A64" zoomScaleNormal="100" zoomScaleSheetLayoutView="100" workbookViewId="0">
      <selection activeCell="G87" sqref="G87"/>
    </sheetView>
  </sheetViews>
  <sheetFormatPr baseColWidth="10" defaultRowHeight="14.4" x14ac:dyDescent="0.3"/>
  <cols>
    <col min="1" max="1" width="5.77734375" customWidth="1"/>
    <col min="2" max="2" width="28.77734375" customWidth="1"/>
    <col min="3" max="3" width="12.77734375" customWidth="1"/>
    <col min="4" max="4" width="5.77734375" customWidth="1"/>
    <col min="5" max="5" width="5.77734375" style="85" customWidth="1"/>
    <col min="6" max="7" width="12.77734375" customWidth="1"/>
    <col min="8" max="8" width="5.77734375" customWidth="1"/>
    <col min="9" max="9" width="12.77734375" style="53" customWidth="1"/>
    <col min="10" max="10" width="12.77734375" customWidth="1"/>
  </cols>
  <sheetData>
    <row r="1" spans="1:10" s="14" customFormat="1" ht="79.95" customHeight="1" thickBot="1" x14ac:dyDescent="0.35">
      <c r="A1" s="180" t="s">
        <v>52</v>
      </c>
      <c r="B1" s="181"/>
      <c r="C1" s="181"/>
      <c r="D1" s="181"/>
      <c r="E1" s="182"/>
      <c r="F1" s="182"/>
      <c r="G1" s="182"/>
      <c r="H1" s="149"/>
      <c r="I1" s="149"/>
      <c r="J1" s="150"/>
    </row>
    <row r="2" spans="1:10" s="15" customFormat="1" ht="10.050000000000001" customHeight="1" thickBot="1" x14ac:dyDescent="0.35">
      <c r="A2" s="183"/>
      <c r="B2" s="184"/>
      <c r="C2" s="184"/>
      <c r="D2" s="184"/>
      <c r="E2" s="184"/>
      <c r="F2" s="184"/>
      <c r="G2" s="185"/>
      <c r="I2" s="96"/>
      <c r="J2" s="98"/>
    </row>
    <row r="3" spans="1:10" s="15" customFormat="1" ht="52.8" customHeight="1" thickBot="1" x14ac:dyDescent="0.35">
      <c r="A3" s="186" t="s">
        <v>106</v>
      </c>
      <c r="B3" s="187"/>
      <c r="C3" s="187"/>
      <c r="D3" s="187"/>
      <c r="E3" s="187"/>
      <c r="F3" s="187"/>
      <c r="G3" s="187"/>
      <c r="H3" s="149"/>
      <c r="I3" s="149"/>
      <c r="J3" s="150"/>
    </row>
    <row r="4" spans="1:10" s="2" customFormat="1" ht="30" customHeight="1" thickBot="1" x14ac:dyDescent="0.35">
      <c r="A4" s="1" t="s">
        <v>0</v>
      </c>
      <c r="B4" s="188" t="s">
        <v>1</v>
      </c>
      <c r="C4" s="189"/>
      <c r="D4" s="63" t="s">
        <v>2</v>
      </c>
      <c r="E4" s="73" t="s">
        <v>3</v>
      </c>
      <c r="F4" s="106" t="s">
        <v>91</v>
      </c>
      <c r="G4" s="106" t="s">
        <v>92</v>
      </c>
      <c r="H4" s="13" t="s">
        <v>3</v>
      </c>
      <c r="I4" s="107" t="s">
        <v>93</v>
      </c>
      <c r="J4" s="108" t="s">
        <v>94</v>
      </c>
    </row>
    <row r="5" spans="1:10" s="3" customFormat="1" ht="19.95" customHeight="1" thickBot="1" x14ac:dyDescent="0.35">
      <c r="A5" s="4"/>
      <c r="B5" s="159" t="s">
        <v>4</v>
      </c>
      <c r="C5" s="160"/>
      <c r="D5" s="160"/>
      <c r="E5" s="160"/>
      <c r="F5" s="160"/>
      <c r="G5" s="160"/>
      <c r="H5" s="149"/>
      <c r="I5" s="149"/>
      <c r="J5" s="150"/>
    </row>
    <row r="6" spans="1:10" s="14" customFormat="1" ht="168" customHeight="1" thickBot="1" x14ac:dyDescent="0.35">
      <c r="A6" s="32"/>
      <c r="B6" s="190" t="s">
        <v>5</v>
      </c>
      <c r="C6" s="191"/>
      <c r="D6" s="192"/>
      <c r="E6" s="192"/>
      <c r="F6" s="192"/>
      <c r="G6" s="192"/>
      <c r="H6" s="193"/>
      <c r="I6" s="193"/>
      <c r="J6" s="194"/>
    </row>
    <row r="7" spans="1:10" s="14" customFormat="1" ht="10.050000000000001" customHeight="1" thickTop="1" thickBot="1" x14ac:dyDescent="0.35">
      <c r="A7" s="33"/>
      <c r="B7" s="99"/>
      <c r="D7" s="70"/>
      <c r="E7" s="74"/>
      <c r="F7" s="75"/>
      <c r="G7" s="110"/>
      <c r="H7" s="111"/>
      <c r="I7" s="110"/>
      <c r="J7" s="109"/>
    </row>
    <row r="8" spans="1:10" s="3" customFormat="1" ht="19.95" customHeight="1" thickBot="1" x14ac:dyDescent="0.35">
      <c r="A8" s="4">
        <v>3</v>
      </c>
      <c r="B8" s="178" t="s">
        <v>43</v>
      </c>
      <c r="C8" s="179"/>
      <c r="D8" s="179"/>
      <c r="E8" s="179"/>
      <c r="F8" s="179"/>
      <c r="G8" s="179"/>
      <c r="H8" s="149"/>
      <c r="I8" s="149"/>
      <c r="J8" s="150"/>
    </row>
    <row r="9" spans="1:10" s="7" customFormat="1" ht="15" customHeight="1" x14ac:dyDescent="0.3">
      <c r="A9" s="24"/>
      <c r="B9" s="100"/>
      <c r="C9" s="40"/>
      <c r="D9" s="64"/>
      <c r="E9" s="76"/>
      <c r="F9" s="6"/>
      <c r="G9" s="112"/>
      <c r="H9" s="5"/>
      <c r="I9" s="6"/>
      <c r="J9" s="86"/>
    </row>
    <row r="10" spans="1:10" s="16" customFormat="1" ht="30" customHeight="1" x14ac:dyDescent="0.3">
      <c r="A10" s="25" t="s">
        <v>12</v>
      </c>
      <c r="B10" s="163" t="s">
        <v>53</v>
      </c>
      <c r="C10" s="164"/>
      <c r="D10" s="65"/>
      <c r="E10" s="48"/>
      <c r="F10" s="10"/>
      <c r="G10" s="113"/>
      <c r="H10" s="8"/>
      <c r="I10" s="10"/>
      <c r="J10" s="87"/>
    </row>
    <row r="11" spans="1:10" s="16" customFormat="1" ht="43.8" customHeight="1" x14ac:dyDescent="0.3">
      <c r="A11" s="26"/>
      <c r="B11" s="155" t="s">
        <v>44</v>
      </c>
      <c r="C11" s="134"/>
      <c r="D11" s="65" t="s">
        <v>6</v>
      </c>
      <c r="E11" s="48" t="s">
        <v>95</v>
      </c>
      <c r="F11" s="10"/>
      <c r="G11" s="113"/>
      <c r="H11" s="8">
        <v>1</v>
      </c>
      <c r="I11" s="10"/>
      <c r="J11" s="87"/>
    </row>
    <row r="12" spans="1:10" s="16" customFormat="1" x14ac:dyDescent="0.3">
      <c r="A12" s="26"/>
      <c r="B12" s="52"/>
      <c r="C12" s="9"/>
      <c r="D12" s="65"/>
      <c r="E12" s="48"/>
      <c r="F12" s="10"/>
      <c r="G12" s="113"/>
      <c r="H12" s="8"/>
      <c r="I12" s="10"/>
      <c r="J12" s="87"/>
    </row>
    <row r="13" spans="1:10" s="16" customFormat="1" ht="73.2" customHeight="1" x14ac:dyDescent="0.3">
      <c r="A13" s="26"/>
      <c r="B13" s="155" t="s">
        <v>107</v>
      </c>
      <c r="C13" s="134"/>
      <c r="D13" s="65" t="s">
        <v>6</v>
      </c>
      <c r="E13" s="48" t="s">
        <v>95</v>
      </c>
      <c r="F13" s="10"/>
      <c r="G13" s="113"/>
      <c r="H13" s="8">
        <v>1</v>
      </c>
      <c r="I13" s="10"/>
      <c r="J13" s="87"/>
    </row>
    <row r="14" spans="1:10" s="16" customFormat="1" x14ac:dyDescent="0.3">
      <c r="A14" s="26"/>
      <c r="B14" s="52"/>
      <c r="C14" s="9"/>
      <c r="D14" s="65"/>
      <c r="E14" s="48"/>
      <c r="F14" s="10"/>
      <c r="G14" s="113"/>
      <c r="H14" s="8"/>
      <c r="I14" s="10"/>
      <c r="J14" s="87"/>
    </row>
    <row r="15" spans="1:10" s="16" customFormat="1" ht="46.8" customHeight="1" x14ac:dyDescent="0.3">
      <c r="A15" s="26"/>
      <c r="B15" s="155" t="s">
        <v>54</v>
      </c>
      <c r="C15" s="134"/>
      <c r="D15" s="65" t="s">
        <v>6</v>
      </c>
      <c r="E15" s="48" t="s">
        <v>95</v>
      </c>
      <c r="F15" s="10"/>
      <c r="G15" s="113"/>
      <c r="H15" s="8">
        <v>1</v>
      </c>
      <c r="I15" s="10"/>
      <c r="J15" s="87"/>
    </row>
    <row r="16" spans="1:10" s="16" customFormat="1" ht="15" thickBot="1" x14ac:dyDescent="0.35">
      <c r="A16" s="26"/>
      <c r="B16" s="52"/>
      <c r="C16" s="9"/>
      <c r="D16" s="65"/>
      <c r="E16" s="48"/>
      <c r="F16" s="10"/>
      <c r="G16" s="113"/>
      <c r="H16" s="8"/>
      <c r="I16" s="10"/>
      <c r="J16" s="87"/>
    </row>
    <row r="17" spans="1:10" s="16" customFormat="1" ht="15" thickBot="1" x14ac:dyDescent="0.35">
      <c r="A17" s="11"/>
      <c r="B17" s="156" t="s">
        <v>7</v>
      </c>
      <c r="C17" s="157"/>
      <c r="D17" s="66"/>
      <c r="E17" s="77"/>
      <c r="F17" s="128"/>
      <c r="G17" s="129"/>
      <c r="H17" s="12"/>
      <c r="I17" s="128"/>
      <c r="J17" s="129"/>
    </row>
    <row r="18" spans="1:10" s="16" customFormat="1" x14ac:dyDescent="0.3">
      <c r="A18" s="26"/>
      <c r="B18" s="52"/>
      <c r="C18" s="9"/>
      <c r="D18" s="65"/>
      <c r="E18" s="48"/>
      <c r="F18" s="10"/>
      <c r="G18" s="113"/>
      <c r="H18" s="8"/>
      <c r="I18" s="10"/>
      <c r="J18" s="87"/>
    </row>
    <row r="19" spans="1:10" s="16" customFormat="1" ht="30" customHeight="1" x14ac:dyDescent="0.3">
      <c r="A19" s="25" t="s">
        <v>28</v>
      </c>
      <c r="B19" s="163" t="s">
        <v>55</v>
      </c>
      <c r="C19" s="164"/>
      <c r="D19" s="65" t="s">
        <v>108</v>
      </c>
      <c r="E19" s="48"/>
      <c r="F19" s="10"/>
      <c r="G19" s="113"/>
      <c r="H19" s="8" t="s">
        <v>108</v>
      </c>
      <c r="I19" s="10"/>
      <c r="J19" s="87"/>
    </row>
    <row r="20" spans="1:10" s="16" customFormat="1" ht="15" thickBot="1" x14ac:dyDescent="0.35">
      <c r="A20" s="26"/>
      <c r="B20" s="52"/>
      <c r="C20" s="52"/>
      <c r="D20" s="68"/>
      <c r="E20" s="130"/>
      <c r="F20" s="10"/>
      <c r="G20" s="113"/>
      <c r="H20" s="8"/>
      <c r="I20" s="10"/>
      <c r="J20" s="87"/>
    </row>
    <row r="21" spans="1:10" s="16" customFormat="1" ht="15" thickBot="1" x14ac:dyDescent="0.35">
      <c r="A21" s="11"/>
      <c r="B21" s="156" t="s">
        <v>7</v>
      </c>
      <c r="C21" s="157"/>
      <c r="D21" s="66"/>
      <c r="E21" s="77"/>
      <c r="F21" s="128"/>
      <c r="G21" s="129"/>
      <c r="H21" s="12"/>
      <c r="I21" s="128"/>
      <c r="J21" s="129"/>
    </row>
    <row r="22" spans="1:10" s="16" customFormat="1" x14ac:dyDescent="0.3">
      <c r="A22" s="26"/>
      <c r="B22" s="52"/>
      <c r="C22" s="9"/>
      <c r="D22" s="65"/>
      <c r="E22" s="48"/>
      <c r="F22" s="10"/>
      <c r="G22" s="113"/>
      <c r="H22" s="8"/>
      <c r="I22" s="10"/>
      <c r="J22" s="87"/>
    </row>
    <row r="23" spans="1:10" s="16" customFormat="1" ht="24" customHeight="1" x14ac:dyDescent="0.3">
      <c r="A23" s="25" t="s">
        <v>29</v>
      </c>
      <c r="B23" s="163" t="s">
        <v>56</v>
      </c>
      <c r="C23" s="164"/>
      <c r="D23" s="65"/>
      <c r="E23" s="48"/>
      <c r="F23" s="10"/>
      <c r="G23" s="113"/>
      <c r="H23" s="8"/>
      <c r="I23" s="10"/>
      <c r="J23" s="87"/>
    </row>
    <row r="24" spans="1:10" s="16" customFormat="1" ht="72" customHeight="1" x14ac:dyDescent="0.3">
      <c r="A24" s="25"/>
      <c r="B24" s="168" t="s">
        <v>57</v>
      </c>
      <c r="C24" s="169"/>
      <c r="D24" s="65"/>
      <c r="E24" s="48"/>
      <c r="F24" s="10"/>
      <c r="G24" s="113"/>
      <c r="H24" s="8"/>
      <c r="I24" s="10"/>
      <c r="J24" s="87"/>
    </row>
    <row r="25" spans="1:10" s="16" customFormat="1" x14ac:dyDescent="0.3">
      <c r="A25" s="26"/>
      <c r="B25" s="52"/>
      <c r="C25" s="9"/>
      <c r="D25" s="65"/>
      <c r="E25" s="48"/>
      <c r="F25" s="10"/>
      <c r="G25" s="113"/>
      <c r="H25" s="8"/>
      <c r="I25" s="10"/>
      <c r="J25" s="87"/>
    </row>
    <row r="26" spans="1:10" s="16" customFormat="1" x14ac:dyDescent="0.3">
      <c r="A26" s="26"/>
      <c r="B26" s="153" t="s">
        <v>63</v>
      </c>
      <c r="C26" s="154"/>
      <c r="D26" s="65"/>
      <c r="E26" s="48"/>
      <c r="F26" s="10"/>
      <c r="G26" s="113"/>
      <c r="H26" s="8"/>
      <c r="I26" s="10"/>
      <c r="J26" s="87"/>
    </row>
    <row r="27" spans="1:10" s="16" customFormat="1" ht="119.4" customHeight="1" x14ac:dyDescent="0.3">
      <c r="A27" s="25"/>
      <c r="B27" s="168" t="s">
        <v>58</v>
      </c>
      <c r="C27" s="169"/>
      <c r="D27" s="65"/>
      <c r="E27" s="48"/>
      <c r="F27" s="10"/>
      <c r="G27" s="113"/>
      <c r="H27" s="8"/>
      <c r="I27" s="10"/>
      <c r="J27" s="87"/>
    </row>
    <row r="28" spans="1:10" s="16" customFormat="1" x14ac:dyDescent="0.3">
      <c r="A28" s="26"/>
      <c r="B28" s="59"/>
      <c r="C28" s="44"/>
      <c r="D28" s="65"/>
      <c r="E28" s="48"/>
      <c r="F28" s="10"/>
      <c r="G28" s="113" t="str">
        <f t="shared" ref="G28:G30" si="0">IF(E28="","",E28*F28)</f>
        <v/>
      </c>
      <c r="H28" s="8"/>
      <c r="I28" s="10"/>
      <c r="J28" s="87"/>
    </row>
    <row r="29" spans="1:10" s="16" customFormat="1" x14ac:dyDescent="0.3">
      <c r="A29" s="26"/>
      <c r="B29" s="176" t="s">
        <v>59</v>
      </c>
      <c r="C29" s="177"/>
      <c r="D29" s="65"/>
      <c r="E29" s="48"/>
      <c r="F29" s="10"/>
      <c r="G29" s="113" t="str">
        <f t="shared" si="0"/>
        <v/>
      </c>
      <c r="H29" s="8"/>
      <c r="I29" s="10"/>
      <c r="J29" s="87"/>
    </row>
    <row r="30" spans="1:10" s="16" customFormat="1" ht="42" customHeight="1" x14ac:dyDescent="0.3">
      <c r="A30" s="26"/>
      <c r="B30" s="155" t="s">
        <v>60</v>
      </c>
      <c r="C30" s="134"/>
      <c r="D30" s="65"/>
      <c r="E30" s="48"/>
      <c r="F30" s="10"/>
      <c r="G30" s="113" t="str">
        <f t="shared" si="0"/>
        <v/>
      </c>
      <c r="H30" s="8"/>
      <c r="I30" s="10"/>
      <c r="J30" s="87"/>
    </row>
    <row r="31" spans="1:10" s="16" customFormat="1" x14ac:dyDescent="0.3">
      <c r="A31" s="26"/>
      <c r="B31" s="58" t="s">
        <v>45</v>
      </c>
      <c r="C31" s="9"/>
      <c r="D31" s="65"/>
      <c r="E31" s="48"/>
      <c r="F31" s="10"/>
      <c r="G31" s="113"/>
      <c r="H31" s="8"/>
      <c r="I31" s="10"/>
      <c r="J31" s="87"/>
    </row>
    <row r="32" spans="1:10" s="16" customFormat="1" x14ac:dyDescent="0.3">
      <c r="A32" s="26"/>
      <c r="B32" s="58" t="s">
        <v>46</v>
      </c>
      <c r="C32" s="9" t="s">
        <v>40</v>
      </c>
      <c r="D32" s="65" t="s">
        <v>2</v>
      </c>
      <c r="E32" s="48" t="s">
        <v>95</v>
      </c>
      <c r="F32" s="10"/>
      <c r="G32" s="113"/>
      <c r="H32" s="8">
        <v>1</v>
      </c>
      <c r="I32" s="10"/>
      <c r="J32" s="87"/>
    </row>
    <row r="33" spans="1:10" s="16" customFormat="1" x14ac:dyDescent="0.3">
      <c r="A33" s="26"/>
      <c r="B33" s="58"/>
      <c r="C33" s="9" t="s">
        <v>32</v>
      </c>
      <c r="D33" s="65" t="s">
        <v>2</v>
      </c>
      <c r="E33" s="48" t="s">
        <v>95</v>
      </c>
      <c r="F33" s="10"/>
      <c r="G33" s="113"/>
      <c r="H33" s="8" t="s">
        <v>95</v>
      </c>
      <c r="I33" s="10"/>
      <c r="J33" s="87"/>
    </row>
    <row r="34" spans="1:10" s="16" customFormat="1" x14ac:dyDescent="0.3">
      <c r="A34" s="26"/>
      <c r="B34" s="58"/>
      <c r="C34" s="9"/>
      <c r="D34" s="65"/>
      <c r="E34" s="48"/>
      <c r="F34" s="10"/>
      <c r="G34" s="113"/>
      <c r="H34" s="8"/>
      <c r="I34" s="10"/>
      <c r="J34" s="87"/>
    </row>
    <row r="35" spans="1:10" s="16" customFormat="1" x14ac:dyDescent="0.3">
      <c r="A35" s="26"/>
      <c r="B35" s="176" t="s">
        <v>61</v>
      </c>
      <c r="C35" s="177"/>
      <c r="D35" s="65"/>
      <c r="E35" s="48"/>
      <c r="F35" s="10"/>
      <c r="G35" s="113"/>
      <c r="H35" s="8"/>
      <c r="I35" s="10"/>
      <c r="J35" s="87"/>
    </row>
    <row r="36" spans="1:10" s="16" customFormat="1" ht="31.2" customHeight="1" x14ac:dyDescent="0.3">
      <c r="A36" s="26"/>
      <c r="B36" s="155" t="s">
        <v>33</v>
      </c>
      <c r="C36" s="134"/>
      <c r="D36" s="65"/>
      <c r="E36" s="48"/>
      <c r="F36" s="10"/>
      <c r="G36" s="113"/>
      <c r="H36" s="8"/>
      <c r="I36" s="10"/>
      <c r="J36" s="87"/>
    </row>
    <row r="37" spans="1:10" s="16" customFormat="1" x14ac:dyDescent="0.3">
      <c r="A37" s="26"/>
      <c r="B37" s="52" t="s">
        <v>21</v>
      </c>
      <c r="C37" s="9" t="s">
        <v>42</v>
      </c>
      <c r="D37" s="65" t="s">
        <v>8</v>
      </c>
      <c r="E37" s="48" t="s">
        <v>95</v>
      </c>
      <c r="F37" s="10"/>
      <c r="G37" s="113"/>
      <c r="H37" s="8">
        <v>3</v>
      </c>
      <c r="I37" s="10"/>
      <c r="J37" s="87"/>
    </row>
    <row r="38" spans="1:10" s="16" customFormat="1" x14ac:dyDescent="0.3">
      <c r="A38" s="26"/>
      <c r="B38" s="52"/>
      <c r="C38" s="9" t="s">
        <v>41</v>
      </c>
      <c r="D38" s="65" t="s">
        <v>8</v>
      </c>
      <c r="E38" s="48" t="s">
        <v>95</v>
      </c>
      <c r="F38" s="10"/>
      <c r="G38" s="113"/>
      <c r="H38" s="8" t="s">
        <v>95</v>
      </c>
      <c r="I38" s="10"/>
      <c r="J38" s="87"/>
    </row>
    <row r="39" spans="1:10" s="16" customFormat="1" x14ac:dyDescent="0.3">
      <c r="A39" s="26"/>
      <c r="B39" s="52"/>
      <c r="C39" s="9" t="s">
        <v>34</v>
      </c>
      <c r="D39" s="65" t="s">
        <v>8</v>
      </c>
      <c r="E39" s="48" t="s">
        <v>95</v>
      </c>
      <c r="F39" s="10"/>
      <c r="G39" s="113"/>
      <c r="H39" s="8" t="s">
        <v>95</v>
      </c>
      <c r="I39" s="10"/>
      <c r="J39" s="87"/>
    </row>
    <row r="40" spans="1:10" s="16" customFormat="1" x14ac:dyDescent="0.3">
      <c r="A40" s="26"/>
      <c r="B40" s="52"/>
      <c r="C40" s="9" t="s">
        <v>35</v>
      </c>
      <c r="D40" s="65" t="s">
        <v>8</v>
      </c>
      <c r="E40" s="48" t="s">
        <v>95</v>
      </c>
      <c r="F40" s="10"/>
      <c r="G40" s="113"/>
      <c r="H40" s="8" t="s">
        <v>95</v>
      </c>
      <c r="I40" s="10"/>
      <c r="J40" s="87"/>
    </row>
    <row r="41" spans="1:10" s="16" customFormat="1" x14ac:dyDescent="0.3">
      <c r="A41" s="26"/>
      <c r="B41" s="52"/>
      <c r="C41" s="9"/>
      <c r="D41" s="65"/>
      <c r="E41" s="48"/>
      <c r="F41" s="10"/>
      <c r="G41" s="113"/>
      <c r="H41" s="8"/>
      <c r="I41" s="10"/>
      <c r="J41" s="87"/>
    </row>
    <row r="42" spans="1:10" s="16" customFormat="1" ht="45.6" customHeight="1" x14ac:dyDescent="0.3">
      <c r="A42" s="26"/>
      <c r="B42" s="155" t="s">
        <v>36</v>
      </c>
      <c r="C42" s="134"/>
      <c r="D42" s="65" t="s">
        <v>6</v>
      </c>
      <c r="E42" s="48" t="s">
        <v>95</v>
      </c>
      <c r="F42" s="10"/>
      <c r="G42" s="113"/>
      <c r="H42" s="8">
        <v>1</v>
      </c>
      <c r="I42" s="10"/>
      <c r="J42" s="87"/>
    </row>
    <row r="43" spans="1:10" s="16" customFormat="1" x14ac:dyDescent="0.3">
      <c r="A43" s="26"/>
      <c r="B43" s="52"/>
      <c r="C43" s="9"/>
      <c r="D43" s="65"/>
      <c r="E43" s="48"/>
      <c r="F43" s="10"/>
      <c r="G43" s="113"/>
      <c r="H43" s="8"/>
      <c r="I43" s="10"/>
      <c r="J43" s="87"/>
    </row>
    <row r="44" spans="1:10" s="16" customFormat="1" ht="48" customHeight="1" x14ac:dyDescent="0.3">
      <c r="A44" s="26"/>
      <c r="B44" s="155" t="s">
        <v>37</v>
      </c>
      <c r="C44" s="134"/>
      <c r="D44" s="65" t="s">
        <v>6</v>
      </c>
      <c r="E44" s="48" t="s">
        <v>95</v>
      </c>
      <c r="F44" s="10"/>
      <c r="G44" s="113"/>
      <c r="H44" s="8">
        <v>1</v>
      </c>
      <c r="I44" s="10"/>
      <c r="J44" s="87"/>
    </row>
    <row r="45" spans="1:10" s="16" customFormat="1" x14ac:dyDescent="0.3">
      <c r="A45" s="54"/>
      <c r="B45" s="52"/>
      <c r="C45" s="9"/>
      <c r="D45" s="65"/>
      <c r="E45" s="48"/>
      <c r="F45" s="10"/>
      <c r="G45" s="113"/>
      <c r="H45" s="8"/>
      <c r="I45" s="10"/>
      <c r="J45" s="87"/>
    </row>
    <row r="46" spans="1:10" s="16" customFormat="1" x14ac:dyDescent="0.3">
      <c r="A46" s="26"/>
      <c r="B46" s="170" t="s">
        <v>62</v>
      </c>
      <c r="C46" s="171"/>
      <c r="D46" s="65"/>
      <c r="E46" s="48"/>
      <c r="F46" s="10"/>
      <c r="G46" s="113"/>
      <c r="H46" s="8"/>
      <c r="I46" s="10"/>
      <c r="J46" s="87"/>
    </row>
    <row r="47" spans="1:10" s="16" customFormat="1" x14ac:dyDescent="0.3">
      <c r="A47" s="26"/>
      <c r="B47" s="101"/>
      <c r="C47" s="55"/>
      <c r="D47" s="65"/>
      <c r="E47" s="48"/>
      <c r="F47" s="10"/>
      <c r="G47" s="113"/>
      <c r="H47" s="8"/>
      <c r="I47" s="10"/>
      <c r="J47" s="87"/>
    </row>
    <row r="48" spans="1:10" s="16" customFormat="1" ht="32.4" customHeight="1" x14ac:dyDescent="0.3">
      <c r="A48" s="26"/>
      <c r="B48" s="153" t="s">
        <v>65</v>
      </c>
      <c r="C48" s="154"/>
      <c r="D48" s="195" t="s">
        <v>108</v>
      </c>
      <c r="E48" s="48"/>
      <c r="F48" s="10"/>
      <c r="G48" s="113"/>
      <c r="H48" s="196" t="s">
        <v>108</v>
      </c>
      <c r="I48" s="10"/>
      <c r="J48" s="87"/>
    </row>
    <row r="49" spans="1:10" s="16" customFormat="1" x14ac:dyDescent="0.3">
      <c r="A49" s="26"/>
      <c r="B49" s="58"/>
      <c r="C49" s="9"/>
      <c r="D49" s="65"/>
      <c r="E49" s="48"/>
      <c r="F49" s="10"/>
      <c r="G49" s="113"/>
      <c r="H49" s="8"/>
      <c r="I49" s="10"/>
      <c r="J49" s="87"/>
    </row>
    <row r="50" spans="1:10" s="16" customFormat="1" ht="31.2" customHeight="1" x14ac:dyDescent="0.3">
      <c r="A50" s="26"/>
      <c r="B50" s="153" t="s">
        <v>64</v>
      </c>
      <c r="C50" s="154"/>
      <c r="D50" s="195" t="s">
        <v>108</v>
      </c>
      <c r="E50" s="48"/>
      <c r="F50" s="10"/>
      <c r="G50" s="113"/>
      <c r="H50" s="8" t="s">
        <v>108</v>
      </c>
      <c r="I50" s="10"/>
      <c r="J50" s="87"/>
    </row>
    <row r="51" spans="1:10" s="16" customFormat="1" ht="19.2" customHeight="1" thickBot="1" x14ac:dyDescent="0.35">
      <c r="A51" s="26"/>
      <c r="B51" s="52"/>
      <c r="C51" s="9"/>
      <c r="D51" s="65"/>
      <c r="E51" s="48"/>
      <c r="F51" s="10"/>
      <c r="G51" s="113"/>
      <c r="H51" s="8"/>
      <c r="I51" s="10"/>
      <c r="J51" s="87"/>
    </row>
    <row r="52" spans="1:10" s="16" customFormat="1" ht="15" thickBot="1" x14ac:dyDescent="0.35">
      <c r="A52" s="11"/>
      <c r="B52" s="156" t="s">
        <v>7</v>
      </c>
      <c r="C52" s="157"/>
      <c r="D52" s="66"/>
      <c r="E52" s="77"/>
      <c r="F52" s="128"/>
      <c r="G52" s="129"/>
      <c r="H52" s="12"/>
      <c r="I52" s="128"/>
      <c r="J52" s="129"/>
    </row>
    <row r="53" spans="1:10" s="16" customFormat="1" ht="15" thickBot="1" x14ac:dyDescent="0.35">
      <c r="A53" s="26"/>
      <c r="B53" s="52"/>
      <c r="C53" s="9"/>
      <c r="D53" s="65"/>
      <c r="E53" s="48"/>
      <c r="F53" s="10"/>
      <c r="G53" s="114"/>
      <c r="H53" s="8"/>
      <c r="I53" s="10"/>
      <c r="J53" s="87"/>
    </row>
    <row r="54" spans="1:10" s="16" customFormat="1" ht="21" customHeight="1" thickBot="1" x14ac:dyDescent="0.35">
      <c r="A54" s="4"/>
      <c r="B54" s="158" t="s">
        <v>50</v>
      </c>
      <c r="C54" s="158"/>
      <c r="D54" s="149"/>
      <c r="E54" s="149"/>
      <c r="F54" s="150"/>
      <c r="G54" s="57"/>
      <c r="H54" s="115"/>
      <c r="I54" s="56"/>
      <c r="J54" s="57"/>
    </row>
    <row r="55" spans="1:10" s="16" customFormat="1" ht="15" thickBot="1" x14ac:dyDescent="0.35">
      <c r="A55" s="26"/>
      <c r="B55" s="52"/>
      <c r="C55" s="9"/>
      <c r="D55" s="65"/>
      <c r="E55" s="48"/>
      <c r="F55" s="10"/>
      <c r="G55" s="114"/>
      <c r="H55" s="65"/>
      <c r="I55" s="10"/>
      <c r="J55" s="87"/>
    </row>
    <row r="56" spans="1:10" s="3" customFormat="1" ht="19.95" customHeight="1" thickBot="1" x14ac:dyDescent="0.35">
      <c r="A56" s="4">
        <v>4</v>
      </c>
      <c r="B56" s="174" t="s">
        <v>47</v>
      </c>
      <c r="C56" s="175"/>
      <c r="D56" s="175"/>
      <c r="E56" s="175"/>
      <c r="F56" s="175"/>
      <c r="G56" s="175"/>
      <c r="H56" s="149"/>
      <c r="I56" s="149"/>
      <c r="J56" s="150"/>
    </row>
    <row r="57" spans="1:10" s="16" customFormat="1" x14ac:dyDescent="0.3">
      <c r="A57" s="25"/>
      <c r="B57" s="163"/>
      <c r="C57" s="164"/>
      <c r="D57" s="65"/>
      <c r="E57" s="48"/>
      <c r="F57" s="10"/>
      <c r="G57" s="116"/>
      <c r="H57" s="65"/>
      <c r="I57" s="10"/>
      <c r="J57" s="87"/>
    </row>
    <row r="58" spans="1:10" s="16" customFormat="1" ht="30" customHeight="1" x14ac:dyDescent="0.3">
      <c r="A58" s="25" t="s">
        <v>31</v>
      </c>
      <c r="B58" s="163" t="s">
        <v>53</v>
      </c>
      <c r="C58" s="164"/>
      <c r="D58" s="195" t="s">
        <v>108</v>
      </c>
      <c r="E58" s="48"/>
      <c r="F58" s="10"/>
      <c r="G58" s="113"/>
      <c r="H58" s="65" t="s">
        <v>108</v>
      </c>
      <c r="I58" s="10"/>
      <c r="J58" s="87"/>
    </row>
    <row r="59" spans="1:10" s="16" customFormat="1" ht="15" thickBot="1" x14ac:dyDescent="0.35">
      <c r="A59" s="26"/>
      <c r="B59" s="52"/>
      <c r="C59" s="9"/>
      <c r="D59" s="65"/>
      <c r="E59" s="48"/>
      <c r="F59" s="10"/>
      <c r="G59" s="113"/>
      <c r="H59" s="8"/>
      <c r="I59" s="10"/>
      <c r="J59" s="87"/>
    </row>
    <row r="60" spans="1:10" s="16" customFormat="1" ht="15" thickBot="1" x14ac:dyDescent="0.35">
      <c r="A60" s="11"/>
      <c r="B60" s="156" t="s">
        <v>7</v>
      </c>
      <c r="C60" s="157"/>
      <c r="D60" s="66"/>
      <c r="E60" s="77"/>
      <c r="F60" s="128"/>
      <c r="G60" s="129"/>
      <c r="H60" s="12"/>
      <c r="I60" s="128"/>
      <c r="J60" s="129"/>
    </row>
    <row r="61" spans="1:10" s="16" customFormat="1" ht="30" customHeight="1" x14ac:dyDescent="0.3">
      <c r="A61" s="25" t="s">
        <v>14</v>
      </c>
      <c r="B61" s="163" t="s">
        <v>66</v>
      </c>
      <c r="C61" s="164"/>
      <c r="D61" s="65"/>
      <c r="E61" s="48"/>
      <c r="F61" s="10"/>
      <c r="G61" s="113"/>
      <c r="H61" s="8"/>
      <c r="I61" s="10"/>
      <c r="J61" s="87"/>
    </row>
    <row r="62" spans="1:10" s="16" customFormat="1" ht="72" customHeight="1" x14ac:dyDescent="0.3">
      <c r="A62" s="26"/>
      <c r="B62" s="155" t="s">
        <v>67</v>
      </c>
      <c r="C62" s="166"/>
      <c r="D62" s="65"/>
      <c r="E62" s="48"/>
      <c r="F62" s="10"/>
      <c r="G62" s="113" t="str">
        <f t="shared" ref="G62:G65" si="1">IF(E62="","",E62*F62)</f>
        <v/>
      </c>
      <c r="H62" s="8"/>
      <c r="I62" s="10"/>
      <c r="J62" s="87"/>
    </row>
    <row r="63" spans="1:10" s="16" customFormat="1" x14ac:dyDescent="0.3">
      <c r="A63" s="26"/>
      <c r="B63" s="52"/>
      <c r="C63" s="9"/>
      <c r="D63" s="65"/>
      <c r="E63" s="48"/>
      <c r="F63" s="10"/>
      <c r="G63" s="113" t="str">
        <f t="shared" si="1"/>
        <v/>
      </c>
      <c r="H63" s="8"/>
      <c r="I63" s="10"/>
      <c r="J63" s="87"/>
    </row>
    <row r="64" spans="1:10" s="16" customFormat="1" ht="28.8" customHeight="1" x14ac:dyDescent="0.3">
      <c r="A64" s="26"/>
      <c r="B64" s="167" t="s">
        <v>68</v>
      </c>
      <c r="C64" s="154"/>
      <c r="D64" s="65"/>
      <c r="E64" s="48"/>
      <c r="F64" s="10"/>
      <c r="G64" s="113" t="str">
        <f t="shared" si="1"/>
        <v/>
      </c>
      <c r="H64" s="8"/>
      <c r="I64" s="10"/>
      <c r="J64" s="87"/>
    </row>
    <row r="65" spans="1:10" s="16" customFormat="1" ht="60" customHeight="1" x14ac:dyDescent="0.3">
      <c r="A65" s="26"/>
      <c r="B65" s="155" t="s">
        <v>96</v>
      </c>
      <c r="C65" s="166"/>
      <c r="D65" s="65"/>
      <c r="E65" s="48"/>
      <c r="F65" s="10"/>
      <c r="G65" s="113" t="str">
        <f t="shared" si="1"/>
        <v/>
      </c>
      <c r="H65" s="8"/>
      <c r="I65" s="10"/>
      <c r="J65" s="87"/>
    </row>
    <row r="66" spans="1:10" s="16" customFormat="1" x14ac:dyDescent="0.3">
      <c r="A66" s="26"/>
      <c r="B66" s="52"/>
      <c r="C66" s="9"/>
      <c r="D66" s="65"/>
      <c r="E66" s="48"/>
      <c r="F66" s="10"/>
      <c r="G66" s="113"/>
      <c r="H66" s="8"/>
      <c r="I66" s="10"/>
      <c r="J66" s="87"/>
    </row>
    <row r="67" spans="1:10" s="16" customFormat="1" x14ac:dyDescent="0.3">
      <c r="A67" s="26"/>
      <c r="B67" s="172" t="s">
        <v>110</v>
      </c>
      <c r="C67" s="173"/>
      <c r="D67" s="65" t="s">
        <v>108</v>
      </c>
      <c r="E67" s="48"/>
      <c r="F67" s="10"/>
      <c r="G67" s="113"/>
      <c r="H67" s="8" t="s">
        <v>108</v>
      </c>
      <c r="I67" s="10"/>
      <c r="J67" s="87"/>
    </row>
    <row r="68" spans="1:10" s="16" customFormat="1" x14ac:dyDescent="0.3">
      <c r="A68" s="26"/>
      <c r="B68" s="52"/>
      <c r="C68" s="9"/>
      <c r="D68" s="65"/>
      <c r="E68" s="48"/>
      <c r="F68" s="10"/>
      <c r="G68" s="113"/>
      <c r="H68" s="8"/>
      <c r="I68" s="10"/>
      <c r="J68" s="87"/>
    </row>
    <row r="69" spans="1:10" s="16" customFormat="1" ht="29.4" customHeight="1" x14ac:dyDescent="0.3">
      <c r="A69" s="26"/>
      <c r="B69" s="172" t="s">
        <v>111</v>
      </c>
      <c r="C69" s="173"/>
      <c r="D69" s="195" t="s">
        <v>108</v>
      </c>
      <c r="E69" s="48"/>
      <c r="F69" s="10"/>
      <c r="G69" s="113"/>
      <c r="H69" s="8" t="s">
        <v>108</v>
      </c>
      <c r="I69" s="10"/>
      <c r="J69" s="87"/>
    </row>
    <row r="70" spans="1:10" s="16" customFormat="1" x14ac:dyDescent="0.3">
      <c r="A70" s="26"/>
      <c r="B70" s="52"/>
      <c r="C70" s="9"/>
      <c r="D70" s="65"/>
      <c r="E70" s="48"/>
      <c r="F70" s="10"/>
      <c r="G70" s="113"/>
      <c r="H70" s="8"/>
      <c r="I70" s="10"/>
      <c r="J70" s="87"/>
    </row>
    <row r="71" spans="1:10" s="16" customFormat="1" x14ac:dyDescent="0.3">
      <c r="A71" s="26"/>
      <c r="B71" s="172" t="s">
        <v>112</v>
      </c>
      <c r="C71" s="173"/>
      <c r="D71" s="65" t="s">
        <v>108</v>
      </c>
      <c r="E71" s="48"/>
      <c r="F71" s="10"/>
      <c r="G71" s="113"/>
      <c r="H71" s="8" t="s">
        <v>108</v>
      </c>
      <c r="I71" s="10"/>
      <c r="J71" s="87"/>
    </row>
    <row r="72" spans="1:10" s="16" customFormat="1" x14ac:dyDescent="0.3">
      <c r="A72" s="26"/>
      <c r="B72" s="52"/>
      <c r="C72" s="9"/>
      <c r="D72" s="65"/>
      <c r="E72" s="48"/>
      <c r="F72" s="10"/>
      <c r="G72" s="113"/>
      <c r="H72" s="8"/>
      <c r="I72" s="10"/>
      <c r="J72" s="87"/>
    </row>
    <row r="73" spans="1:10" s="16" customFormat="1" ht="19.8" customHeight="1" x14ac:dyDescent="0.3">
      <c r="A73" s="26"/>
      <c r="B73" s="167" t="s">
        <v>70</v>
      </c>
      <c r="C73" s="154"/>
      <c r="D73" s="195" t="s">
        <v>108</v>
      </c>
      <c r="E73" s="48"/>
      <c r="F73" s="10"/>
      <c r="G73" s="113"/>
      <c r="H73" s="8" t="s">
        <v>108</v>
      </c>
      <c r="I73" s="10"/>
      <c r="J73" s="87"/>
    </row>
    <row r="74" spans="1:10" s="16" customFormat="1" x14ac:dyDescent="0.3">
      <c r="A74" s="26"/>
      <c r="B74" s="52"/>
      <c r="C74" s="9"/>
      <c r="D74" s="65"/>
      <c r="E74" s="48"/>
      <c r="F74" s="10"/>
      <c r="G74" s="113"/>
      <c r="H74" s="8"/>
      <c r="I74" s="10"/>
      <c r="J74" s="87"/>
    </row>
    <row r="75" spans="1:10" s="16" customFormat="1" x14ac:dyDescent="0.3">
      <c r="A75" s="26"/>
      <c r="B75" s="153" t="s">
        <v>98</v>
      </c>
      <c r="C75" s="154"/>
      <c r="D75" s="65" t="s">
        <v>108</v>
      </c>
      <c r="E75" s="48"/>
      <c r="F75" s="10"/>
      <c r="G75" s="113"/>
      <c r="H75" s="8" t="s">
        <v>108</v>
      </c>
      <c r="I75" s="10"/>
      <c r="J75" s="87"/>
    </row>
    <row r="76" spans="1:10" s="16" customFormat="1" x14ac:dyDescent="0.3">
      <c r="A76" s="26"/>
      <c r="B76" s="58"/>
      <c r="C76" s="9"/>
      <c r="D76" s="65"/>
      <c r="E76" s="48"/>
      <c r="F76" s="10"/>
      <c r="G76" s="113"/>
      <c r="H76" s="8"/>
      <c r="I76" s="10"/>
      <c r="J76" s="87" t="str">
        <f t="shared" ref="J76" si="2">IF(H76="","",H76*I76)</f>
        <v/>
      </c>
    </row>
    <row r="77" spans="1:10" s="16" customFormat="1" x14ac:dyDescent="0.3">
      <c r="A77" s="26"/>
      <c r="B77" s="153" t="s">
        <v>99</v>
      </c>
      <c r="C77" s="154"/>
      <c r="D77" s="65"/>
      <c r="E77" s="48"/>
      <c r="F77" s="10"/>
      <c r="G77" s="113"/>
      <c r="H77" s="8"/>
      <c r="I77" s="10"/>
      <c r="J77" s="87"/>
    </row>
    <row r="78" spans="1:10" s="16" customFormat="1" ht="46.2" customHeight="1" x14ac:dyDescent="0.3">
      <c r="A78" s="26"/>
      <c r="B78" s="165" t="s">
        <v>100</v>
      </c>
      <c r="C78" s="134"/>
      <c r="D78" s="65"/>
      <c r="E78" s="48"/>
      <c r="F78" s="10"/>
      <c r="G78" s="113"/>
      <c r="H78" s="8"/>
      <c r="I78" s="10"/>
      <c r="J78" s="87"/>
    </row>
    <row r="79" spans="1:10" s="16" customFormat="1" x14ac:dyDescent="0.3">
      <c r="A79" s="26"/>
      <c r="B79" s="58" t="s">
        <v>21</v>
      </c>
      <c r="C79" s="9"/>
      <c r="D79" s="65"/>
      <c r="E79" s="48"/>
      <c r="F79" s="10"/>
      <c r="G79" s="113"/>
      <c r="H79" s="8"/>
      <c r="I79" s="10"/>
      <c r="J79" s="87"/>
    </row>
    <row r="80" spans="1:10" s="16" customFormat="1" x14ac:dyDescent="0.3">
      <c r="A80" s="26"/>
      <c r="B80" s="58" t="s">
        <v>48</v>
      </c>
      <c r="C80" s="9"/>
      <c r="D80" s="65" t="s">
        <v>2</v>
      </c>
      <c r="E80" s="48" t="s">
        <v>95</v>
      </c>
      <c r="F80" s="10"/>
      <c r="G80" s="113"/>
      <c r="H80" s="8">
        <v>1</v>
      </c>
      <c r="I80" s="10"/>
      <c r="J80" s="87"/>
    </row>
    <row r="81" spans="1:10" s="16" customFormat="1" x14ac:dyDescent="0.3">
      <c r="A81" s="26"/>
      <c r="B81" s="58"/>
      <c r="C81" s="9"/>
      <c r="D81" s="65"/>
      <c r="E81" s="48"/>
      <c r="F81" s="10"/>
      <c r="G81" s="113"/>
      <c r="H81" s="8"/>
      <c r="I81" s="10"/>
      <c r="J81" s="87"/>
    </row>
    <row r="82" spans="1:10" s="16" customFormat="1" x14ac:dyDescent="0.3">
      <c r="A82" s="26"/>
      <c r="B82" s="58" t="s">
        <v>30</v>
      </c>
      <c r="C82" s="9"/>
      <c r="D82" s="65"/>
      <c r="E82" s="48"/>
      <c r="F82" s="10"/>
      <c r="G82" s="113"/>
      <c r="H82" s="8"/>
      <c r="I82" s="10"/>
      <c r="J82" s="87"/>
    </row>
    <row r="83" spans="1:10" s="16" customFormat="1" x14ac:dyDescent="0.3">
      <c r="A83" s="26"/>
      <c r="B83" s="58" t="s">
        <v>21</v>
      </c>
      <c r="C83" s="9"/>
      <c r="D83" s="65"/>
      <c r="E83" s="48"/>
      <c r="F83" s="10"/>
      <c r="G83" s="113"/>
      <c r="H83" s="8"/>
      <c r="I83" s="10"/>
      <c r="J83" s="87"/>
    </row>
    <row r="84" spans="1:10" s="16" customFormat="1" x14ac:dyDescent="0.3">
      <c r="A84" s="26"/>
      <c r="B84" s="58" t="s">
        <v>48</v>
      </c>
      <c r="C84" s="9"/>
      <c r="D84" s="65" t="s">
        <v>2</v>
      </c>
      <c r="E84" s="48" t="s">
        <v>95</v>
      </c>
      <c r="F84" s="10"/>
      <c r="G84" s="113"/>
      <c r="H84" s="8">
        <v>1</v>
      </c>
      <c r="I84" s="10"/>
      <c r="J84" s="87"/>
    </row>
    <row r="85" spans="1:10" s="16" customFormat="1" x14ac:dyDescent="0.3">
      <c r="A85" s="26"/>
      <c r="B85" s="58"/>
      <c r="C85" s="9"/>
      <c r="D85" s="65"/>
      <c r="E85" s="48"/>
      <c r="F85" s="10"/>
      <c r="G85" s="113"/>
      <c r="H85" s="8"/>
      <c r="I85" s="10"/>
      <c r="J85" s="87"/>
    </row>
    <row r="86" spans="1:10" s="16" customFormat="1" x14ac:dyDescent="0.3">
      <c r="A86" s="26"/>
      <c r="B86" s="58" t="s">
        <v>74</v>
      </c>
      <c r="C86" s="9"/>
      <c r="D86" s="65"/>
      <c r="E86" s="48"/>
      <c r="F86" s="10"/>
      <c r="G86" s="113"/>
      <c r="H86" s="8"/>
      <c r="I86" s="10"/>
      <c r="J86" s="87"/>
    </row>
    <row r="87" spans="1:10" s="16" customFormat="1" x14ac:dyDescent="0.3">
      <c r="A87" s="26"/>
      <c r="B87" s="58" t="s">
        <v>21</v>
      </c>
      <c r="C87" s="9"/>
      <c r="D87" s="65"/>
      <c r="E87" s="48"/>
      <c r="F87" s="10"/>
      <c r="G87" s="113"/>
      <c r="H87" s="8"/>
      <c r="I87" s="10"/>
      <c r="J87" s="87"/>
    </row>
    <row r="88" spans="1:10" s="16" customFormat="1" x14ac:dyDescent="0.3">
      <c r="A88" s="26"/>
      <c r="B88" s="58" t="s">
        <v>48</v>
      </c>
      <c r="C88" s="9"/>
      <c r="D88" s="65" t="s">
        <v>2</v>
      </c>
      <c r="E88" s="48" t="s">
        <v>95</v>
      </c>
      <c r="F88" s="10"/>
      <c r="G88" s="113"/>
      <c r="H88" s="8">
        <v>1</v>
      </c>
      <c r="I88" s="10"/>
      <c r="J88" s="87"/>
    </row>
    <row r="89" spans="1:10" s="16" customFormat="1" x14ac:dyDescent="0.3">
      <c r="A89" s="26"/>
      <c r="B89" s="170" t="s">
        <v>75</v>
      </c>
      <c r="C89" s="171"/>
      <c r="D89" s="65"/>
      <c r="E89" s="48"/>
      <c r="F89" s="10"/>
      <c r="G89" s="113"/>
      <c r="H89" s="8"/>
      <c r="I89" s="10"/>
      <c r="J89" s="87" t="str">
        <f t="shared" ref="J89" si="3">IF(H89="","",H89*I89)</f>
        <v/>
      </c>
    </row>
    <row r="90" spans="1:10" s="16" customFormat="1" x14ac:dyDescent="0.3">
      <c r="A90" s="26"/>
      <c r="B90" s="101"/>
      <c r="C90" s="55"/>
      <c r="D90" s="65"/>
      <c r="E90" s="48"/>
      <c r="F90" s="10"/>
      <c r="G90" s="113"/>
      <c r="H90" s="8"/>
      <c r="I90" s="10"/>
      <c r="J90" s="87"/>
    </row>
    <row r="91" spans="1:10" s="16" customFormat="1" ht="32.4" customHeight="1" x14ac:dyDescent="0.3">
      <c r="A91" s="26"/>
      <c r="B91" s="153" t="s">
        <v>101</v>
      </c>
      <c r="C91" s="154"/>
      <c r="D91" s="195" t="s">
        <v>108</v>
      </c>
      <c r="E91" s="48"/>
      <c r="F91" s="10"/>
      <c r="G91" s="113"/>
      <c r="H91" s="196" t="s">
        <v>108</v>
      </c>
      <c r="I91" s="10"/>
      <c r="J91" s="87"/>
    </row>
    <row r="92" spans="1:10" s="16" customFormat="1" ht="13.8" customHeight="1" x14ac:dyDescent="0.3">
      <c r="A92" s="26"/>
      <c r="B92" s="58"/>
      <c r="C92" s="9"/>
      <c r="D92" s="65"/>
      <c r="E92" s="48"/>
      <c r="F92" s="10"/>
      <c r="G92" s="113"/>
      <c r="H92" s="8"/>
      <c r="I92" s="10"/>
      <c r="J92" s="87"/>
    </row>
    <row r="93" spans="1:10" s="16" customFormat="1" ht="30" customHeight="1" x14ac:dyDescent="0.3">
      <c r="A93" s="26"/>
      <c r="B93" s="153" t="s">
        <v>102</v>
      </c>
      <c r="C93" s="154"/>
      <c r="D93" s="65"/>
      <c r="E93" s="48"/>
      <c r="F93" s="10"/>
      <c r="G93" s="113"/>
      <c r="H93" s="8"/>
      <c r="I93" s="10"/>
      <c r="J93" s="87"/>
    </row>
    <row r="94" spans="1:10" s="16" customFormat="1" ht="31.2" customHeight="1" x14ac:dyDescent="0.3">
      <c r="A94" s="26"/>
      <c r="B94" s="155" t="s">
        <v>16</v>
      </c>
      <c r="C94" s="134"/>
      <c r="D94" s="65"/>
      <c r="E94" s="48"/>
      <c r="F94" s="10"/>
      <c r="G94" s="113"/>
      <c r="H94" s="8"/>
      <c r="I94" s="10"/>
      <c r="J94" s="87"/>
    </row>
    <row r="95" spans="1:10" s="16" customFormat="1" x14ac:dyDescent="0.3">
      <c r="A95" s="26"/>
      <c r="B95" s="52"/>
      <c r="C95" s="9" t="s">
        <v>13</v>
      </c>
      <c r="D95" s="65" t="s">
        <v>8</v>
      </c>
      <c r="E95" s="48" t="s">
        <v>95</v>
      </c>
      <c r="F95" s="10"/>
      <c r="G95" s="113"/>
      <c r="H95" s="8">
        <v>3</v>
      </c>
      <c r="I95" s="10"/>
      <c r="J95" s="87"/>
    </row>
    <row r="96" spans="1:10" s="16" customFormat="1" x14ac:dyDescent="0.3">
      <c r="A96" s="26"/>
      <c r="B96" s="52"/>
      <c r="C96" s="9"/>
      <c r="D96" s="65"/>
      <c r="E96" s="48"/>
      <c r="F96" s="10"/>
      <c r="G96" s="113"/>
      <c r="H96" s="8"/>
      <c r="I96" s="10"/>
      <c r="J96" s="87"/>
    </row>
    <row r="97" spans="1:10" s="16" customFormat="1" ht="43.2" customHeight="1" x14ac:dyDescent="0.3">
      <c r="A97" s="26"/>
      <c r="B97" s="155" t="s">
        <v>23</v>
      </c>
      <c r="C97" s="166"/>
      <c r="D97" s="67" t="s">
        <v>6</v>
      </c>
      <c r="E97" s="78" t="s">
        <v>95</v>
      </c>
      <c r="F97" s="43"/>
      <c r="G97" s="113"/>
      <c r="H97" s="34">
        <v>1</v>
      </c>
      <c r="I97" s="43"/>
      <c r="J97" s="87"/>
    </row>
    <row r="98" spans="1:10" s="16" customFormat="1" ht="31.8" customHeight="1" x14ac:dyDescent="0.3">
      <c r="A98" s="26"/>
      <c r="B98" s="155" t="s">
        <v>22</v>
      </c>
      <c r="C98" s="166"/>
      <c r="D98" s="67" t="s">
        <v>6</v>
      </c>
      <c r="E98" s="78" t="s">
        <v>95</v>
      </c>
      <c r="F98" s="43"/>
      <c r="G98" s="113"/>
      <c r="H98" s="34">
        <v>1</v>
      </c>
      <c r="I98" s="43"/>
      <c r="J98" s="87"/>
    </row>
    <row r="99" spans="1:10" s="16" customFormat="1" x14ac:dyDescent="0.3">
      <c r="A99" s="26"/>
      <c r="B99" s="155" t="s">
        <v>24</v>
      </c>
      <c r="C99" s="134"/>
      <c r="D99" s="65" t="s">
        <v>6</v>
      </c>
      <c r="E99" s="48" t="s">
        <v>95</v>
      </c>
      <c r="F99" s="10"/>
      <c r="G99" s="113"/>
      <c r="H99" s="8">
        <v>1</v>
      </c>
      <c r="I99" s="10"/>
      <c r="J99" s="87"/>
    </row>
    <row r="100" spans="1:10" s="16" customFormat="1" x14ac:dyDescent="0.3">
      <c r="A100" s="26"/>
      <c r="B100" s="52" t="s">
        <v>25</v>
      </c>
      <c r="C100" s="9"/>
      <c r="D100" s="65" t="s">
        <v>6</v>
      </c>
      <c r="E100" s="48" t="s">
        <v>95</v>
      </c>
      <c r="F100" s="10"/>
      <c r="G100" s="113"/>
      <c r="H100" s="8">
        <v>1</v>
      </c>
      <c r="I100" s="10"/>
      <c r="J100" s="87"/>
    </row>
    <row r="101" spans="1:10" s="16" customFormat="1" x14ac:dyDescent="0.3">
      <c r="A101" s="26"/>
      <c r="B101" s="170" t="s">
        <v>103</v>
      </c>
      <c r="C101" s="171"/>
      <c r="D101" s="65"/>
      <c r="E101" s="48"/>
      <c r="F101" s="10"/>
      <c r="G101" s="113"/>
      <c r="H101" s="8"/>
      <c r="I101" s="10"/>
      <c r="J101" s="87"/>
    </row>
    <row r="102" spans="1:10" s="16" customFormat="1" x14ac:dyDescent="0.3">
      <c r="A102" s="26"/>
      <c r="B102" s="167"/>
      <c r="C102" s="154"/>
      <c r="D102" s="65"/>
      <c r="E102" s="48"/>
      <c r="F102" s="10"/>
      <c r="G102" s="113"/>
      <c r="H102" s="8"/>
      <c r="I102" s="10"/>
      <c r="J102" s="87"/>
    </row>
    <row r="103" spans="1:10" s="16" customFormat="1" ht="32.4" customHeight="1" x14ac:dyDescent="0.3">
      <c r="A103" s="26"/>
      <c r="B103" s="153" t="s">
        <v>104</v>
      </c>
      <c r="C103" s="154"/>
      <c r="D103" s="65"/>
      <c r="E103" s="48"/>
      <c r="F103" s="10"/>
      <c r="G103" s="113"/>
      <c r="H103" s="8"/>
      <c r="I103" s="10"/>
      <c r="J103" s="87"/>
    </row>
    <row r="104" spans="1:10" s="16" customFormat="1" ht="43.8" customHeight="1" x14ac:dyDescent="0.3">
      <c r="A104" s="26"/>
      <c r="B104" s="155" t="s">
        <v>27</v>
      </c>
      <c r="C104" s="134"/>
      <c r="D104" s="65"/>
      <c r="E104" s="48"/>
      <c r="F104" s="10"/>
      <c r="G104" s="113"/>
      <c r="H104" s="8"/>
      <c r="I104" s="10"/>
      <c r="J104" s="87"/>
    </row>
    <row r="105" spans="1:10" s="16" customFormat="1" x14ac:dyDescent="0.3">
      <c r="A105" s="26"/>
      <c r="B105" s="52"/>
      <c r="C105" s="9" t="s">
        <v>18</v>
      </c>
      <c r="D105" s="65" t="s">
        <v>8</v>
      </c>
      <c r="E105" s="48" t="s">
        <v>95</v>
      </c>
      <c r="F105" s="10"/>
      <c r="G105" s="113"/>
      <c r="H105" s="8" t="s">
        <v>95</v>
      </c>
      <c r="I105" s="10"/>
      <c r="J105" s="87"/>
    </row>
    <row r="106" spans="1:10" s="16" customFormat="1" x14ac:dyDescent="0.3">
      <c r="A106" s="26"/>
      <c r="B106" s="52"/>
      <c r="C106" s="9" t="s">
        <v>19</v>
      </c>
      <c r="D106" s="65" t="s">
        <v>8</v>
      </c>
      <c r="E106" s="48" t="s">
        <v>95</v>
      </c>
      <c r="F106" s="10"/>
      <c r="G106" s="113"/>
      <c r="H106" s="8">
        <v>2</v>
      </c>
      <c r="I106" s="10"/>
      <c r="J106" s="87"/>
    </row>
    <row r="107" spans="1:10" s="16" customFormat="1" x14ac:dyDescent="0.3">
      <c r="A107" s="26"/>
      <c r="B107" s="52"/>
      <c r="C107" s="9" t="s">
        <v>20</v>
      </c>
      <c r="D107" s="65" t="s">
        <v>8</v>
      </c>
      <c r="E107" s="48" t="s">
        <v>95</v>
      </c>
      <c r="F107" s="10"/>
      <c r="G107" s="113"/>
      <c r="H107" s="8" t="s">
        <v>95</v>
      </c>
      <c r="I107" s="10"/>
      <c r="J107" s="87"/>
    </row>
    <row r="108" spans="1:10" s="16" customFormat="1" ht="15" thickBot="1" x14ac:dyDescent="0.35">
      <c r="A108" s="26"/>
      <c r="B108" s="52"/>
      <c r="C108" s="60"/>
      <c r="D108" s="130"/>
      <c r="E108" s="48"/>
      <c r="F108" s="10"/>
      <c r="G108" s="113"/>
      <c r="H108" s="8"/>
      <c r="I108" s="10"/>
      <c r="J108" s="87"/>
    </row>
    <row r="109" spans="1:10" s="16" customFormat="1" ht="15" thickBot="1" x14ac:dyDescent="0.35">
      <c r="A109" s="11"/>
      <c r="B109" s="156" t="s">
        <v>7</v>
      </c>
      <c r="C109" s="157"/>
      <c r="D109" s="66"/>
      <c r="E109" s="77"/>
      <c r="F109" s="128"/>
      <c r="G109" s="129"/>
      <c r="H109" s="12"/>
      <c r="I109" s="128"/>
      <c r="J109" s="129"/>
    </row>
    <row r="110" spans="1:10" s="16" customFormat="1" ht="38.4" customHeight="1" x14ac:dyDescent="0.3">
      <c r="A110" s="25" t="s">
        <v>15</v>
      </c>
      <c r="B110" s="163" t="s">
        <v>76</v>
      </c>
      <c r="C110" s="164"/>
      <c r="D110" s="195" t="s">
        <v>108</v>
      </c>
      <c r="E110" s="48"/>
      <c r="F110" s="10"/>
      <c r="G110" s="113"/>
      <c r="H110" s="196" t="s">
        <v>108</v>
      </c>
      <c r="I110" s="10"/>
      <c r="J110" s="87"/>
    </row>
    <row r="111" spans="1:10" s="16" customFormat="1" ht="15" thickBot="1" x14ac:dyDescent="0.35">
      <c r="A111" s="26"/>
      <c r="B111" s="52"/>
      <c r="C111" s="60"/>
      <c r="D111" s="68"/>
      <c r="E111" s="130"/>
      <c r="F111" s="10"/>
      <c r="G111" s="113"/>
      <c r="H111" s="8"/>
      <c r="I111" s="10"/>
      <c r="J111" s="87"/>
    </row>
    <row r="112" spans="1:10" s="16" customFormat="1" ht="15" thickBot="1" x14ac:dyDescent="0.35">
      <c r="A112" s="11"/>
      <c r="B112" s="156" t="s">
        <v>7</v>
      </c>
      <c r="C112" s="157"/>
      <c r="D112" s="66"/>
      <c r="E112" s="77"/>
      <c r="F112" s="128"/>
      <c r="G112" s="129"/>
      <c r="H112" s="12"/>
      <c r="I112" s="128"/>
      <c r="J112" s="129"/>
    </row>
    <row r="113" spans="1:10" s="16" customFormat="1" x14ac:dyDescent="0.3">
      <c r="A113" s="26"/>
      <c r="B113" s="59"/>
      <c r="C113" s="44"/>
      <c r="D113" s="65"/>
      <c r="E113" s="48"/>
      <c r="F113" s="10"/>
      <c r="G113" s="113"/>
      <c r="H113" s="8"/>
      <c r="I113" s="10"/>
      <c r="J113" s="87"/>
    </row>
    <row r="114" spans="1:10" s="16" customFormat="1" ht="33" customHeight="1" x14ac:dyDescent="0.3">
      <c r="A114" s="25" t="s">
        <v>17</v>
      </c>
      <c r="B114" s="163" t="s">
        <v>77</v>
      </c>
      <c r="C114" s="164"/>
      <c r="D114" s="65"/>
      <c r="E114" s="48"/>
      <c r="F114" s="10"/>
      <c r="G114" s="113"/>
      <c r="H114" s="8"/>
      <c r="I114" s="10"/>
      <c r="J114" s="87"/>
    </row>
    <row r="115" spans="1:10" s="16" customFormat="1" ht="17.399999999999999" customHeight="1" x14ac:dyDescent="0.3">
      <c r="A115" s="26"/>
      <c r="B115" s="153" t="s">
        <v>78</v>
      </c>
      <c r="C115" s="154"/>
      <c r="D115" s="65"/>
      <c r="E115" s="48"/>
      <c r="F115" s="10"/>
      <c r="G115" s="113"/>
      <c r="H115" s="8"/>
      <c r="I115" s="10"/>
      <c r="J115" s="87"/>
    </row>
    <row r="116" spans="1:10" s="16" customFormat="1" ht="43.2" customHeight="1" x14ac:dyDescent="0.3">
      <c r="A116" s="26"/>
      <c r="B116" s="155" t="s">
        <v>79</v>
      </c>
      <c r="C116" s="134"/>
      <c r="D116" s="65" t="s">
        <v>6</v>
      </c>
      <c r="E116" s="48" t="s">
        <v>95</v>
      </c>
      <c r="F116" s="10"/>
      <c r="G116" s="113"/>
      <c r="H116" s="8">
        <v>1</v>
      </c>
      <c r="I116" s="10"/>
      <c r="J116" s="87"/>
    </row>
    <row r="117" spans="1:10" s="16" customFormat="1" x14ac:dyDescent="0.3">
      <c r="A117" s="26"/>
      <c r="B117" s="52"/>
      <c r="C117" s="9"/>
      <c r="D117" s="65"/>
      <c r="E117" s="48"/>
      <c r="F117" s="10"/>
      <c r="G117" s="113"/>
      <c r="H117" s="8"/>
      <c r="I117" s="10"/>
      <c r="J117" s="87"/>
    </row>
    <row r="118" spans="1:10" s="16" customFormat="1" ht="17.399999999999999" customHeight="1" x14ac:dyDescent="0.3">
      <c r="A118" s="26"/>
      <c r="B118" s="153" t="s">
        <v>80</v>
      </c>
      <c r="C118" s="154"/>
      <c r="D118" s="65"/>
      <c r="E118" s="48" t="s">
        <v>108</v>
      </c>
      <c r="F118" s="10"/>
      <c r="G118" s="113"/>
      <c r="H118" s="8" t="s">
        <v>108</v>
      </c>
      <c r="I118" s="10"/>
      <c r="J118" s="87"/>
    </row>
    <row r="119" spans="1:10" s="16" customFormat="1" x14ac:dyDescent="0.3">
      <c r="A119" s="26"/>
      <c r="B119" s="52"/>
      <c r="C119" s="9"/>
      <c r="D119" s="65"/>
      <c r="E119" s="48"/>
      <c r="F119" s="10"/>
      <c r="G119" s="113"/>
      <c r="H119" s="8"/>
      <c r="I119" s="10"/>
      <c r="J119" s="87"/>
    </row>
    <row r="120" spans="1:10" s="16" customFormat="1" ht="17.399999999999999" customHeight="1" x14ac:dyDescent="0.3">
      <c r="A120" s="26"/>
      <c r="B120" s="153" t="s">
        <v>81</v>
      </c>
      <c r="C120" s="154"/>
      <c r="D120" s="65"/>
      <c r="E120" s="48"/>
      <c r="F120" s="10"/>
      <c r="G120" s="113"/>
      <c r="H120" s="8"/>
      <c r="I120" s="10"/>
      <c r="J120" s="87"/>
    </row>
    <row r="121" spans="1:10" s="16" customFormat="1" ht="13.8" customHeight="1" x14ac:dyDescent="0.3">
      <c r="A121" s="26"/>
      <c r="B121" s="155" t="s">
        <v>82</v>
      </c>
      <c r="C121" s="134"/>
      <c r="D121" s="65"/>
      <c r="E121" s="48"/>
      <c r="F121" s="10"/>
      <c r="G121" s="113"/>
      <c r="H121" s="8"/>
      <c r="I121" s="10"/>
      <c r="J121" s="87"/>
    </row>
    <row r="122" spans="1:10" s="16" customFormat="1" x14ac:dyDescent="0.3">
      <c r="A122" s="26"/>
      <c r="B122" s="58" t="s">
        <v>21</v>
      </c>
      <c r="C122" s="9"/>
      <c r="D122" s="65"/>
      <c r="E122" s="48"/>
      <c r="F122" s="10"/>
      <c r="G122" s="113"/>
      <c r="H122" s="8"/>
      <c r="I122" s="10"/>
      <c r="J122" s="87"/>
    </row>
    <row r="123" spans="1:10" s="16" customFormat="1" x14ac:dyDescent="0.3">
      <c r="A123" s="26"/>
      <c r="B123" s="58" t="s">
        <v>48</v>
      </c>
      <c r="C123" s="9"/>
      <c r="D123" s="65" t="s">
        <v>2</v>
      </c>
      <c r="E123" s="48" t="s">
        <v>95</v>
      </c>
      <c r="F123" s="10"/>
      <c r="G123" s="113"/>
      <c r="H123" s="8">
        <v>1</v>
      </c>
      <c r="I123" s="10"/>
      <c r="J123" s="87"/>
    </row>
    <row r="124" spans="1:10" s="16" customFormat="1" x14ac:dyDescent="0.3">
      <c r="A124" s="26"/>
      <c r="B124" s="52"/>
      <c r="C124" s="9"/>
      <c r="D124" s="65"/>
      <c r="E124" s="48"/>
      <c r="F124" s="10"/>
      <c r="G124" s="113"/>
      <c r="H124" s="8"/>
      <c r="I124" s="10"/>
      <c r="J124" s="87"/>
    </row>
    <row r="125" spans="1:10" s="16" customFormat="1" ht="17.399999999999999" customHeight="1" x14ac:dyDescent="0.3">
      <c r="A125" s="26"/>
      <c r="B125" s="153" t="s">
        <v>83</v>
      </c>
      <c r="C125" s="154"/>
      <c r="D125" s="65"/>
      <c r="E125" s="48" t="s">
        <v>108</v>
      </c>
      <c r="F125" s="10"/>
      <c r="G125" s="113"/>
      <c r="H125" s="8" t="s">
        <v>108</v>
      </c>
      <c r="I125" s="10"/>
      <c r="J125" s="87"/>
    </row>
    <row r="126" spans="1:10" s="16" customFormat="1" x14ac:dyDescent="0.3">
      <c r="A126" s="26"/>
      <c r="B126" s="52"/>
      <c r="C126" s="9"/>
      <c r="D126" s="65"/>
      <c r="E126" s="48"/>
      <c r="F126" s="10"/>
      <c r="G126" s="113"/>
      <c r="H126" s="8"/>
      <c r="I126" s="10"/>
      <c r="J126" s="87"/>
    </row>
    <row r="127" spans="1:10" s="16" customFormat="1" ht="17.399999999999999" customHeight="1" x14ac:dyDescent="0.3">
      <c r="A127" s="26"/>
      <c r="B127" s="153" t="s">
        <v>84</v>
      </c>
      <c r="C127" s="154"/>
      <c r="D127" s="65"/>
      <c r="E127" s="48" t="s">
        <v>108</v>
      </c>
      <c r="F127" s="10"/>
      <c r="G127" s="113"/>
      <c r="H127" s="8" t="s">
        <v>108</v>
      </c>
      <c r="I127" s="10"/>
      <c r="J127" s="87"/>
    </row>
    <row r="128" spans="1:10" s="16" customFormat="1" x14ac:dyDescent="0.3">
      <c r="A128" s="26"/>
      <c r="B128" s="52"/>
      <c r="C128" s="9"/>
      <c r="D128" s="65"/>
      <c r="E128" s="48"/>
      <c r="F128" s="10"/>
      <c r="G128" s="113"/>
      <c r="H128" s="8"/>
      <c r="I128" s="10"/>
      <c r="J128" s="87"/>
    </row>
    <row r="129" spans="1:10" s="16" customFormat="1" ht="17.399999999999999" customHeight="1" x14ac:dyDescent="0.3">
      <c r="A129" s="26"/>
      <c r="B129" s="153" t="s">
        <v>85</v>
      </c>
      <c r="C129" s="154"/>
      <c r="D129" s="65"/>
      <c r="E129" s="48" t="s">
        <v>108</v>
      </c>
      <c r="F129" s="10"/>
      <c r="G129" s="113"/>
      <c r="H129" s="8" t="s">
        <v>108</v>
      </c>
      <c r="I129" s="10"/>
      <c r="J129" s="87"/>
    </row>
    <row r="130" spans="1:10" s="16" customFormat="1" x14ac:dyDescent="0.3">
      <c r="A130" s="26"/>
      <c r="B130" s="52"/>
      <c r="C130" s="9"/>
      <c r="D130" s="65"/>
      <c r="E130" s="48"/>
      <c r="F130" s="10"/>
      <c r="G130" s="113"/>
      <c r="H130" s="8"/>
      <c r="I130" s="10"/>
      <c r="J130" s="87"/>
    </row>
    <row r="131" spans="1:10" s="16" customFormat="1" ht="17.399999999999999" customHeight="1" x14ac:dyDescent="0.3">
      <c r="A131" s="26"/>
      <c r="B131" s="153" t="s">
        <v>86</v>
      </c>
      <c r="C131" s="154"/>
      <c r="D131" s="65"/>
      <c r="E131" s="48"/>
      <c r="F131" s="10"/>
      <c r="G131" s="113"/>
      <c r="H131" s="8"/>
      <c r="I131" s="10"/>
      <c r="J131" s="87"/>
    </row>
    <row r="132" spans="1:10" s="16" customFormat="1" ht="28.8" customHeight="1" x14ac:dyDescent="0.3">
      <c r="A132" s="26"/>
      <c r="B132" s="155" t="s">
        <v>87</v>
      </c>
      <c r="C132" s="134"/>
      <c r="D132" s="65"/>
      <c r="E132" s="48"/>
      <c r="F132" s="10"/>
      <c r="G132" s="113"/>
      <c r="H132" s="8"/>
      <c r="I132" s="10"/>
      <c r="J132" s="87"/>
    </row>
    <row r="133" spans="1:10" s="16" customFormat="1" x14ac:dyDescent="0.3">
      <c r="A133" s="26"/>
      <c r="B133" s="58" t="s">
        <v>21</v>
      </c>
      <c r="C133" s="9"/>
      <c r="D133" s="65"/>
      <c r="E133" s="48"/>
      <c r="F133" s="10"/>
      <c r="G133" s="113"/>
      <c r="H133" s="8"/>
      <c r="I133" s="10"/>
      <c r="J133" s="87"/>
    </row>
    <row r="134" spans="1:10" s="16" customFormat="1" x14ac:dyDescent="0.3">
      <c r="A134" s="26"/>
      <c r="B134" s="58" t="s">
        <v>48</v>
      </c>
      <c r="C134" s="9"/>
      <c r="D134" s="65" t="s">
        <v>2</v>
      </c>
      <c r="E134" s="48" t="s">
        <v>95</v>
      </c>
      <c r="F134" s="10"/>
      <c r="G134" s="113"/>
      <c r="H134" s="8">
        <v>1</v>
      </c>
      <c r="I134" s="10"/>
      <c r="J134" s="87"/>
    </row>
    <row r="135" spans="1:10" s="16" customFormat="1" x14ac:dyDescent="0.3">
      <c r="A135" s="26"/>
      <c r="B135" s="52"/>
      <c r="C135" s="9"/>
      <c r="D135" s="65"/>
      <c r="E135" s="48"/>
      <c r="F135" s="10"/>
      <c r="G135" s="113"/>
      <c r="H135" s="8"/>
      <c r="I135" s="10"/>
      <c r="J135" s="87"/>
    </row>
    <row r="136" spans="1:10" s="16" customFormat="1" ht="17.399999999999999" customHeight="1" x14ac:dyDescent="0.3">
      <c r="A136" s="26"/>
      <c r="B136" s="153" t="s">
        <v>88</v>
      </c>
      <c r="C136" s="154"/>
      <c r="D136" s="65"/>
      <c r="E136" s="48" t="s">
        <v>108</v>
      </c>
      <c r="F136" s="10"/>
      <c r="G136" s="113"/>
      <c r="H136" s="8" t="s">
        <v>108</v>
      </c>
      <c r="I136" s="10"/>
      <c r="J136" s="87"/>
    </row>
    <row r="137" spans="1:10" s="16" customFormat="1" x14ac:dyDescent="0.3">
      <c r="A137" s="26"/>
      <c r="B137" s="52"/>
      <c r="C137" s="9"/>
      <c r="D137" s="65"/>
      <c r="E137" s="48"/>
      <c r="F137" s="10"/>
      <c r="G137" s="113"/>
      <c r="H137" s="8"/>
      <c r="I137" s="10"/>
      <c r="J137" s="87"/>
    </row>
    <row r="138" spans="1:10" s="16" customFormat="1" ht="17.399999999999999" customHeight="1" x14ac:dyDescent="0.3">
      <c r="A138" s="26"/>
      <c r="B138" s="153" t="s">
        <v>89</v>
      </c>
      <c r="C138" s="154"/>
      <c r="D138" s="65"/>
      <c r="E138" s="48" t="s">
        <v>108</v>
      </c>
      <c r="F138" s="10"/>
      <c r="G138" s="113"/>
      <c r="H138" s="8" t="s">
        <v>108</v>
      </c>
      <c r="I138" s="10"/>
      <c r="J138" s="87"/>
    </row>
    <row r="139" spans="1:10" s="16" customFormat="1" ht="15" thickBot="1" x14ac:dyDescent="0.35">
      <c r="A139" s="26"/>
      <c r="B139" s="52"/>
      <c r="C139" s="9"/>
      <c r="D139" s="65"/>
      <c r="E139" s="48"/>
      <c r="F139" s="10"/>
      <c r="G139" s="113"/>
      <c r="H139" s="8"/>
      <c r="I139" s="10"/>
      <c r="J139" s="87"/>
    </row>
    <row r="140" spans="1:10" s="16" customFormat="1" ht="15" thickBot="1" x14ac:dyDescent="0.35">
      <c r="A140" s="11"/>
      <c r="B140" s="156" t="s">
        <v>7</v>
      </c>
      <c r="C140" s="157"/>
      <c r="D140" s="66"/>
      <c r="E140" s="77"/>
      <c r="F140" s="128"/>
      <c r="G140" s="129"/>
      <c r="H140" s="12"/>
      <c r="I140" s="128"/>
      <c r="J140" s="129"/>
    </row>
    <row r="141" spans="1:10" s="16" customFormat="1" ht="15" thickBot="1" x14ac:dyDescent="0.35">
      <c r="A141" s="26"/>
      <c r="B141" s="52"/>
      <c r="C141" s="9"/>
      <c r="D141" s="65"/>
      <c r="E141" s="48"/>
      <c r="F141" s="10"/>
      <c r="G141" s="113"/>
      <c r="H141" s="8"/>
      <c r="I141" s="10"/>
      <c r="J141" s="87"/>
    </row>
    <row r="142" spans="1:10" s="16" customFormat="1" ht="21" customHeight="1" thickBot="1" x14ac:dyDescent="0.35">
      <c r="A142" s="4"/>
      <c r="B142" s="158" t="s">
        <v>49</v>
      </c>
      <c r="C142" s="158"/>
      <c r="D142" s="149"/>
      <c r="E142" s="149"/>
      <c r="F142" s="150"/>
      <c r="G142" s="57"/>
      <c r="H142" s="115"/>
      <c r="I142" s="118"/>
      <c r="J142" s="57"/>
    </row>
    <row r="143" spans="1:10" s="16" customFormat="1" ht="15" thickBot="1" x14ac:dyDescent="0.35">
      <c r="A143" s="35"/>
      <c r="B143" s="36"/>
      <c r="C143" s="37"/>
      <c r="D143" s="69"/>
      <c r="E143" s="79"/>
      <c r="F143" s="39"/>
      <c r="G143" s="117"/>
      <c r="H143" s="38"/>
      <c r="I143" s="39"/>
      <c r="J143" s="88"/>
    </row>
    <row r="144" spans="1:10" s="16" customFormat="1" ht="15" thickBot="1" x14ac:dyDescent="0.35">
      <c r="A144" s="26"/>
      <c r="B144" s="58"/>
      <c r="C144" s="9"/>
      <c r="D144" s="65"/>
      <c r="E144" s="48"/>
      <c r="F144" s="10"/>
      <c r="G144" s="117"/>
      <c r="H144" s="8"/>
      <c r="I144" s="10"/>
      <c r="J144" s="87"/>
    </row>
    <row r="145" spans="1:10" ht="16.2" thickBot="1" x14ac:dyDescent="0.35">
      <c r="A145" s="4"/>
      <c r="B145" s="159" t="s">
        <v>9</v>
      </c>
      <c r="C145" s="160"/>
      <c r="D145" s="160"/>
      <c r="E145" s="160"/>
      <c r="F145" s="160"/>
      <c r="G145" s="160"/>
      <c r="H145" s="149"/>
      <c r="I145" s="149"/>
      <c r="J145" s="150"/>
    </row>
    <row r="146" spans="1:10" ht="15" thickBot="1" x14ac:dyDescent="0.35">
      <c r="A146" s="28"/>
      <c r="B146" s="161"/>
      <c r="C146" s="162"/>
      <c r="D146" s="70"/>
      <c r="E146" s="80"/>
      <c r="F146" s="18"/>
      <c r="G146" s="119"/>
      <c r="H146" s="70"/>
      <c r="I146" s="18"/>
      <c r="J146" s="89"/>
    </row>
    <row r="147" spans="1:10" ht="16.2" thickBot="1" x14ac:dyDescent="0.35">
      <c r="A147" s="23">
        <v>3</v>
      </c>
      <c r="B147" s="147" t="s">
        <v>43</v>
      </c>
      <c r="C147" s="148"/>
      <c r="D147" s="148"/>
      <c r="E147" s="148"/>
      <c r="F147" s="148"/>
      <c r="G147" s="148"/>
      <c r="H147" s="149"/>
      <c r="I147" s="149"/>
      <c r="J147" s="150"/>
    </row>
    <row r="148" spans="1:10" x14ac:dyDescent="0.3">
      <c r="A148" s="28"/>
      <c r="B148" s="102"/>
      <c r="C148" s="42"/>
      <c r="D148" s="70"/>
      <c r="E148" s="80"/>
      <c r="F148" s="18"/>
      <c r="G148" s="120"/>
      <c r="H148" s="17"/>
      <c r="I148" s="18"/>
      <c r="J148" s="89"/>
    </row>
    <row r="149" spans="1:10" x14ac:dyDescent="0.3">
      <c r="A149" s="29" t="str">
        <f>A10</f>
        <v>3.1</v>
      </c>
      <c r="B149" s="151" t="str">
        <f>B10</f>
        <v xml:space="preserve">TRAVAUX PRELIMINAIRES </v>
      </c>
      <c r="C149" s="152"/>
      <c r="D149" s="71"/>
      <c r="E149" s="81"/>
      <c r="F149" s="20"/>
      <c r="G149" s="20">
        <f>G17</f>
        <v>0</v>
      </c>
      <c r="H149" s="19"/>
      <c r="I149" s="20"/>
      <c r="J149" s="90">
        <f>J17</f>
        <v>0</v>
      </c>
    </row>
    <row r="150" spans="1:10" x14ac:dyDescent="0.3">
      <c r="A150" s="30"/>
      <c r="B150" s="103"/>
      <c r="C150" s="41"/>
      <c r="D150" s="71"/>
      <c r="E150" s="81"/>
      <c r="F150" s="20"/>
      <c r="G150" s="20"/>
      <c r="H150" s="19"/>
      <c r="I150" s="20"/>
      <c r="J150" s="90"/>
    </row>
    <row r="151" spans="1:10" x14ac:dyDescent="0.3">
      <c r="A151" s="29" t="str">
        <f>A19</f>
        <v>3.2</v>
      </c>
      <c r="B151" s="151" t="str">
        <f>B19</f>
        <v>TRAVAUX DE CHAUFFAGE</v>
      </c>
      <c r="C151" s="152"/>
      <c r="D151" s="71"/>
      <c r="E151" s="81"/>
      <c r="F151" s="20"/>
      <c r="G151" s="20">
        <f>G21</f>
        <v>0</v>
      </c>
      <c r="H151" s="19"/>
      <c r="I151" s="20"/>
      <c r="J151" s="90">
        <f>J21</f>
        <v>0</v>
      </c>
    </row>
    <row r="152" spans="1:10" x14ac:dyDescent="0.3">
      <c r="A152" s="30"/>
      <c r="B152" s="103"/>
      <c r="C152" s="41"/>
      <c r="D152" s="71"/>
      <c r="E152" s="81"/>
      <c r="F152" s="20"/>
      <c r="G152" s="20"/>
      <c r="H152" s="71"/>
      <c r="I152" s="20"/>
      <c r="J152" s="90"/>
    </row>
    <row r="153" spans="1:10" x14ac:dyDescent="0.3">
      <c r="A153" s="30" t="str">
        <f>A23</f>
        <v>3.3</v>
      </c>
      <c r="B153" s="151" t="str">
        <f>B23</f>
        <v>TRAVAUX DE VENTILATION</v>
      </c>
      <c r="C153" s="152"/>
      <c r="D153" s="71"/>
      <c r="E153" s="81"/>
      <c r="F153" s="20"/>
      <c r="G153" s="20">
        <f>G52</f>
        <v>0</v>
      </c>
      <c r="H153" s="71"/>
      <c r="I153" s="20"/>
      <c r="J153" s="90">
        <f>J52</f>
        <v>0</v>
      </c>
    </row>
    <row r="154" spans="1:10" ht="15" thickBot="1" x14ac:dyDescent="0.35">
      <c r="A154" s="30"/>
      <c r="B154" s="103"/>
      <c r="C154" s="42"/>
      <c r="D154" s="70"/>
      <c r="E154" s="80"/>
      <c r="F154" s="18"/>
      <c r="G154" s="20"/>
      <c r="H154" s="70"/>
      <c r="I154" s="18"/>
      <c r="J154" s="90"/>
    </row>
    <row r="155" spans="1:10" ht="15" thickBot="1" x14ac:dyDescent="0.35">
      <c r="A155" s="30"/>
      <c r="B155" s="103"/>
      <c r="C155" s="135" t="s">
        <v>51</v>
      </c>
      <c r="D155" s="136"/>
      <c r="E155" s="136"/>
      <c r="F155" s="137"/>
      <c r="G155" s="61">
        <f>+SUM(G149:G153)</f>
        <v>0</v>
      </c>
      <c r="H155" s="121"/>
      <c r="I155" s="91"/>
      <c r="J155" s="61">
        <f>+SUM(J149:J153)</f>
        <v>0</v>
      </c>
    </row>
    <row r="156" spans="1:10" ht="15" thickBot="1" x14ac:dyDescent="0.35">
      <c r="A156" s="30"/>
      <c r="B156" s="103"/>
      <c r="C156" s="42"/>
      <c r="D156" s="70"/>
      <c r="E156" s="80"/>
      <c r="F156" s="18"/>
      <c r="G156" s="122"/>
      <c r="H156" s="70"/>
      <c r="I156" s="18"/>
      <c r="J156" s="90"/>
    </row>
    <row r="157" spans="1:10" ht="16.2" thickBot="1" x14ac:dyDescent="0.35">
      <c r="A157" s="23">
        <v>4</v>
      </c>
      <c r="B157" s="147" t="s">
        <v>47</v>
      </c>
      <c r="C157" s="148"/>
      <c r="D157" s="148"/>
      <c r="E157" s="148"/>
      <c r="F157" s="148"/>
      <c r="G157" s="148"/>
      <c r="H157" s="149"/>
      <c r="I157" s="149"/>
      <c r="J157" s="150"/>
    </row>
    <row r="158" spans="1:10" ht="15.6" x14ac:dyDescent="0.3">
      <c r="A158" s="49"/>
      <c r="B158" s="83"/>
      <c r="C158" s="83"/>
      <c r="D158" s="83"/>
      <c r="E158" s="82"/>
      <c r="F158" s="83"/>
      <c r="G158" s="123"/>
      <c r="H158" s="83"/>
      <c r="I158" s="97"/>
      <c r="J158" s="50"/>
    </row>
    <row r="159" spans="1:10" x14ac:dyDescent="0.3">
      <c r="A159" s="30" t="str">
        <f>A58</f>
        <v>4.1</v>
      </c>
      <c r="B159" s="104" t="str">
        <f>B58</f>
        <v xml:space="preserve">TRAVAUX PRELIMINAIRES </v>
      </c>
      <c r="C159" s="42"/>
      <c r="D159" s="70"/>
      <c r="E159" s="80"/>
      <c r="F159" s="18"/>
      <c r="G159" s="20">
        <f>G60</f>
        <v>0</v>
      </c>
      <c r="H159" s="70"/>
      <c r="I159" s="18"/>
      <c r="J159" s="90">
        <f>J60</f>
        <v>0</v>
      </c>
    </row>
    <row r="160" spans="1:10" x14ac:dyDescent="0.3">
      <c r="A160" s="30"/>
      <c r="B160" s="103"/>
      <c r="C160" s="42"/>
      <c r="D160" s="70"/>
      <c r="E160" s="80"/>
      <c r="F160" s="18"/>
      <c r="G160" s="20"/>
      <c r="H160" s="70"/>
      <c r="I160" s="18"/>
      <c r="J160" s="90"/>
    </row>
    <row r="161" spans="1:10" x14ac:dyDescent="0.3">
      <c r="A161" s="30" t="str">
        <f>A61</f>
        <v>4.2</v>
      </c>
      <c r="B161" s="104" t="str">
        <f>B61</f>
        <v>TRAVAUX DANS LES SANITAIRES PMR</v>
      </c>
      <c r="C161" s="42"/>
      <c r="D161" s="70"/>
      <c r="E161" s="80"/>
      <c r="F161" s="18"/>
      <c r="G161" s="20">
        <f>G109</f>
        <v>0</v>
      </c>
      <c r="H161" s="70"/>
      <c r="I161" s="18"/>
      <c r="J161" s="90">
        <f>J109</f>
        <v>0</v>
      </c>
    </row>
    <row r="162" spans="1:10" x14ac:dyDescent="0.3">
      <c r="A162" s="30"/>
      <c r="B162" s="103"/>
      <c r="C162" s="42"/>
      <c r="D162" s="70"/>
      <c r="E162" s="80"/>
      <c r="F162" s="18"/>
      <c r="G162" s="20"/>
      <c r="H162" s="70"/>
      <c r="I162" s="18"/>
      <c r="J162" s="90"/>
    </row>
    <row r="163" spans="1:10" ht="25.8" customHeight="1" x14ac:dyDescent="0.3">
      <c r="A163" s="30" t="str">
        <f>A110</f>
        <v>4.3</v>
      </c>
      <c r="B163" s="133" t="str">
        <f>B110</f>
        <v>TRAVAUX DE PLOMBERIE SANITAIRES DANS LE BATIMENT FORMATION</v>
      </c>
      <c r="C163" s="134"/>
      <c r="D163" s="70"/>
      <c r="E163" s="80"/>
      <c r="F163" s="18"/>
      <c r="G163" s="20">
        <f>G112</f>
        <v>0</v>
      </c>
      <c r="H163" s="70"/>
      <c r="I163" s="18"/>
      <c r="J163" s="90">
        <f>J112</f>
        <v>0</v>
      </c>
    </row>
    <row r="164" spans="1:10" x14ac:dyDescent="0.3">
      <c r="A164" s="30"/>
      <c r="B164" s="103"/>
      <c r="C164" s="42"/>
      <c r="D164" s="70"/>
      <c r="E164" s="80"/>
      <c r="F164" s="18"/>
      <c r="G164" s="20"/>
      <c r="H164" s="70"/>
      <c r="I164" s="18"/>
      <c r="J164" s="90"/>
    </row>
    <row r="165" spans="1:10" x14ac:dyDescent="0.3">
      <c r="A165" s="30" t="str">
        <f>A114</f>
        <v>4.4</v>
      </c>
      <c r="B165" s="104" t="str">
        <f>B114</f>
        <v>TRAVAUX DE DEPOSE - REPOSE ET REMPLACEMENT DES ACCESSOIRES SANITAIRES</v>
      </c>
      <c r="C165" s="42"/>
      <c r="D165" s="70"/>
      <c r="E165" s="80"/>
      <c r="F165" s="18"/>
      <c r="G165" s="20">
        <f>G140</f>
        <v>0</v>
      </c>
      <c r="H165" s="70"/>
      <c r="I165" s="18"/>
      <c r="J165" s="90">
        <f>J140</f>
        <v>0</v>
      </c>
    </row>
    <row r="166" spans="1:10" ht="15" thickBot="1" x14ac:dyDescent="0.35">
      <c r="A166" s="30"/>
      <c r="B166" s="103"/>
      <c r="C166" s="42"/>
      <c r="D166" s="70"/>
      <c r="E166" s="80"/>
      <c r="F166" s="18"/>
      <c r="G166" s="20"/>
      <c r="H166" s="70"/>
      <c r="I166" s="18"/>
      <c r="J166" s="90"/>
    </row>
    <row r="167" spans="1:10" ht="15" thickBot="1" x14ac:dyDescent="0.35">
      <c r="A167" s="27"/>
      <c r="B167" s="105"/>
      <c r="C167" s="135" t="s">
        <v>38</v>
      </c>
      <c r="D167" s="136"/>
      <c r="E167" s="136"/>
      <c r="F167" s="137"/>
      <c r="G167" s="61">
        <f>+SUM(G159:G165)</f>
        <v>0</v>
      </c>
      <c r="H167" s="121"/>
      <c r="I167" s="127"/>
      <c r="J167" s="91">
        <f>+SUM(J159:J165)</f>
        <v>0</v>
      </c>
    </row>
    <row r="168" spans="1:10" x14ac:dyDescent="0.3">
      <c r="A168" s="30"/>
      <c r="B168" s="103"/>
      <c r="C168" s="42"/>
      <c r="D168" s="70"/>
      <c r="E168" s="80"/>
      <c r="F168" s="18"/>
      <c r="G168" s="20"/>
      <c r="H168" s="70"/>
      <c r="I168" s="18"/>
      <c r="J168" s="90"/>
    </row>
    <row r="169" spans="1:10" ht="15" thickBot="1" x14ac:dyDescent="0.35">
      <c r="A169" s="31"/>
      <c r="B169" s="102"/>
      <c r="C169" s="42"/>
      <c r="D169" s="70"/>
      <c r="E169" s="80"/>
      <c r="F169" s="18"/>
      <c r="G169" s="20"/>
      <c r="H169" s="70"/>
      <c r="I169" s="18"/>
      <c r="J169" s="90"/>
    </row>
    <row r="170" spans="1:10" x14ac:dyDescent="0.3">
      <c r="A170" s="27"/>
      <c r="B170" s="105"/>
      <c r="C170" s="138" t="s">
        <v>10</v>
      </c>
      <c r="D170" s="139"/>
      <c r="E170" s="139"/>
      <c r="F170" s="140"/>
      <c r="G170" s="62">
        <f>+G167+G155</f>
        <v>0</v>
      </c>
      <c r="H170" s="124"/>
      <c r="I170" s="92"/>
      <c r="J170" s="92">
        <f>+J167+J155</f>
        <v>0</v>
      </c>
    </row>
    <row r="171" spans="1:10" x14ac:dyDescent="0.3">
      <c r="A171" s="27"/>
      <c r="B171" s="105"/>
      <c r="C171" s="141" t="s">
        <v>39</v>
      </c>
      <c r="D171" s="142"/>
      <c r="E171" s="142"/>
      <c r="F171" s="143"/>
      <c r="G171" s="21">
        <f>0.2*G170</f>
        <v>0</v>
      </c>
      <c r="H171" s="125"/>
      <c r="I171" s="93"/>
      <c r="J171" s="93">
        <f>0.2*J170</f>
        <v>0</v>
      </c>
    </row>
    <row r="172" spans="1:10" x14ac:dyDescent="0.3">
      <c r="A172" s="27"/>
      <c r="B172" s="105"/>
      <c r="C172" s="141" t="s">
        <v>90</v>
      </c>
      <c r="D172" s="142"/>
      <c r="E172" s="142"/>
      <c r="F172" s="143"/>
      <c r="G172" s="21">
        <f>0.2*G171</f>
        <v>0</v>
      </c>
      <c r="H172" s="125"/>
      <c r="I172" s="93"/>
      <c r="J172" s="93">
        <f>0.2*J171</f>
        <v>0</v>
      </c>
    </row>
    <row r="173" spans="1:10" ht="15" thickBot="1" x14ac:dyDescent="0.35">
      <c r="A173" s="27"/>
      <c r="B173" s="105"/>
      <c r="C173" s="144" t="s">
        <v>11</v>
      </c>
      <c r="D173" s="145"/>
      <c r="E173" s="145"/>
      <c r="F173" s="146"/>
      <c r="G173" s="22">
        <f>+G171+G170</f>
        <v>0</v>
      </c>
      <c r="H173" s="126"/>
      <c r="I173" s="94"/>
      <c r="J173" s="94">
        <f>+J171+J170</f>
        <v>0</v>
      </c>
    </row>
    <row r="174" spans="1:10" ht="15" thickBot="1" x14ac:dyDescent="0.35">
      <c r="A174" s="46"/>
      <c r="B174" s="131"/>
      <c r="C174" s="132"/>
      <c r="D174" s="72"/>
      <c r="E174" s="84"/>
      <c r="F174" s="47"/>
      <c r="G174" s="47"/>
      <c r="H174" s="72"/>
      <c r="I174" s="47"/>
      <c r="J174" s="95"/>
    </row>
    <row r="175" spans="1:10" x14ac:dyDescent="0.3">
      <c r="E175"/>
      <c r="I175"/>
    </row>
    <row r="176" spans="1:10"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sheetData>
  <mergeCells count="88">
    <mergeCell ref="A1:J1"/>
    <mergeCell ref="A2:G2"/>
    <mergeCell ref="A3:J3"/>
    <mergeCell ref="B4:C4"/>
    <mergeCell ref="B5:J5"/>
    <mergeCell ref="B6:J6"/>
    <mergeCell ref="B19:C19"/>
    <mergeCell ref="B8:J8"/>
    <mergeCell ref="B10:C10"/>
    <mergeCell ref="B11:C11"/>
    <mergeCell ref="B13:C13"/>
    <mergeCell ref="B15:C15"/>
    <mergeCell ref="B17:C17"/>
    <mergeCell ref="B27:C27"/>
    <mergeCell ref="B29:C29"/>
    <mergeCell ref="B30:C30"/>
    <mergeCell ref="B35:C35"/>
    <mergeCell ref="B36:C36"/>
    <mergeCell ref="B42:C42"/>
    <mergeCell ref="B21:C21"/>
    <mergeCell ref="B23:C23"/>
    <mergeCell ref="B24:C24"/>
    <mergeCell ref="B26:C26"/>
    <mergeCell ref="B44:C44"/>
    <mergeCell ref="B46:C46"/>
    <mergeCell ref="B48:C48"/>
    <mergeCell ref="B50:C50"/>
    <mergeCell ref="B52:C52"/>
    <mergeCell ref="B54:F54"/>
    <mergeCell ref="B56:J56"/>
    <mergeCell ref="B57:C57"/>
    <mergeCell ref="B58:C58"/>
    <mergeCell ref="B65:C65"/>
    <mergeCell ref="B67:C67"/>
    <mergeCell ref="B60:C60"/>
    <mergeCell ref="B61:C61"/>
    <mergeCell ref="B62:C62"/>
    <mergeCell ref="B64:C64"/>
    <mergeCell ref="B73:C73"/>
    <mergeCell ref="B69:C69"/>
    <mergeCell ref="B71:C71"/>
    <mergeCell ref="B89:C89"/>
    <mergeCell ref="B91:C91"/>
    <mergeCell ref="B75:C75"/>
    <mergeCell ref="B77:C77"/>
    <mergeCell ref="B78:C78"/>
    <mergeCell ref="B102:C102"/>
    <mergeCell ref="B103:C103"/>
    <mergeCell ref="B104:C104"/>
    <mergeCell ref="B109:C109"/>
    <mergeCell ref="B110:C110"/>
    <mergeCell ref="B93:C93"/>
    <mergeCell ref="B94:C94"/>
    <mergeCell ref="B97:C97"/>
    <mergeCell ref="B98:C98"/>
    <mergeCell ref="B99:C99"/>
    <mergeCell ref="B101:C101"/>
    <mergeCell ref="B112:C112"/>
    <mergeCell ref="B114:C114"/>
    <mergeCell ref="B125:C125"/>
    <mergeCell ref="B127:C127"/>
    <mergeCell ref="B129:C129"/>
    <mergeCell ref="B115:C115"/>
    <mergeCell ref="B116:C116"/>
    <mergeCell ref="B118:C118"/>
    <mergeCell ref="B120:C120"/>
    <mergeCell ref="B121:C121"/>
    <mergeCell ref="B140:C140"/>
    <mergeCell ref="B142:F142"/>
    <mergeCell ref="B145:J145"/>
    <mergeCell ref="B146:C146"/>
    <mergeCell ref="B147:J147"/>
    <mergeCell ref="B149:C149"/>
    <mergeCell ref="B131:C131"/>
    <mergeCell ref="B132:C132"/>
    <mergeCell ref="B136:C136"/>
    <mergeCell ref="B138:C138"/>
    <mergeCell ref="C170:F170"/>
    <mergeCell ref="C171:F171"/>
    <mergeCell ref="C172:F172"/>
    <mergeCell ref="C173:F173"/>
    <mergeCell ref="B174:C174"/>
    <mergeCell ref="B151:C151"/>
    <mergeCell ref="B153:C153"/>
    <mergeCell ref="C155:F155"/>
    <mergeCell ref="B157:J157"/>
    <mergeCell ref="B163:C163"/>
    <mergeCell ref="C167:F167"/>
  </mergeCells>
  <printOptions horizontalCentered="1"/>
  <pageMargins left="0.7" right="0.7" top="0.75" bottom="0.75" header="0.3" footer="0.3"/>
  <pageSetup paperSize="9" scale="77" fitToHeight="0" orientation="portrait" horizontalDpi="360" verticalDpi="360" r:id="rId1"/>
  <headerFooter>
    <oddHeader>&amp;C&amp;P</oddHeader>
    <oddFooter>&amp;CFLU'TECH
1 Rue Marcel Deprez - Parc d'activité IMHOTEP - 87 000 LIMOGES&amp;R&amp;8
&amp;11
&amp;G</oddFooter>
  </headerFooter>
  <legacy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CAM</vt:lpstr>
      <vt:lpstr>EXUPERY</vt:lpstr>
      <vt:lpstr>CAM!Impression_des_titres</vt:lpstr>
      <vt:lpstr>EXUPERY!Impression_des_titres</vt:lpstr>
      <vt:lpstr>CAM!Zone_d_impression</vt:lpstr>
      <vt:lpstr>EXUPERY!Zone_d_impression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Delphine</dc:creator>
  <cp:lastModifiedBy>BE FLUTECH</cp:lastModifiedBy>
  <cp:lastPrinted>2025-02-19T23:01:35Z</cp:lastPrinted>
  <dcterms:created xsi:type="dcterms:W3CDTF">2020-07-30T14:29:42Z</dcterms:created>
  <dcterms:modified xsi:type="dcterms:W3CDTF">2025-06-16T21:02:48Z</dcterms:modified>
</cp:coreProperties>
</file>